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mftgov-my.sharepoint.com/personal/mskokic_mft_gov_ba/Documents/Desktop/MILICA/2025/INSTRUKCIJA 2/"/>
    </mc:Choice>
  </mc:AlternateContent>
  <xr:revisionPtr revIDLastSave="174" documentId="11_6DD1AC291041CAE5C53766102B2C66DF8D0EBE8C" xr6:coauthVersionLast="47" xr6:coauthVersionMax="47" xr10:uidLastSave="{EDCA0AE8-C1C9-4280-BE99-E2C0CE7EF6CF}"/>
  <bookViews>
    <workbookView xWindow="28680" yWindow="-120" windowWidth="29040" windowHeight="15720" firstSheet="5" activeTab="10" xr2:uid="{00000000-000D-0000-FFFF-FFFF00000000}"/>
  </bookViews>
  <sheets>
    <sheet name=" Pregled plata" sheetId="1" state="hidden" r:id="rId1"/>
    <sheet name="Zaposlenost i dinamika" sheetId="7" state="hidden" r:id="rId2"/>
    <sheet name="T6-Pregled naknada" sheetId="8" state="hidden" r:id="rId3"/>
    <sheet name="Pregled kapitalnih izdataka " sheetId="9" state="hidden" r:id="rId4"/>
    <sheet name="Pregled višegodišnjih projekata" sheetId="10" r:id="rId5"/>
    <sheet name="Bilans tabela" sheetId="4" r:id="rId6"/>
    <sheet name="Pregled IPA projekata" sheetId="18" r:id="rId7"/>
    <sheet name="Zakup" sheetId="6" r:id="rId8"/>
    <sheet name="STRUKTURA ZAPOSLENIH" sheetId="19" r:id="rId9"/>
    <sheet name="OBUKE" sheetId="13" r:id="rId10"/>
    <sheet name="SAZETAK ZAHTJEVA " sheetId="14" r:id="rId11"/>
    <sheet name="SAZETAK SA VRSTAMA RASHODA" sheetId="17" state="hidden" r:id="rId12"/>
  </sheets>
  <externalReferences>
    <externalReference r:id="rId13"/>
    <externalReference r:id="rId14"/>
  </externalReferences>
  <definedNames>
    <definedName name="______________________xlnm.Print_Area_1" localSheetId="9">#REF!</definedName>
    <definedName name="______________________xlnm.Print_Area_1" localSheetId="6">#REF!</definedName>
    <definedName name="______________________xlnm.Print_Area_1" localSheetId="3">#REF!</definedName>
    <definedName name="______________________xlnm.Print_Area_1" localSheetId="4">#REF!</definedName>
    <definedName name="______________________xlnm.Print_Area_1" localSheetId="8">#REF!</definedName>
    <definedName name="______________________xlnm.Print_Area_1">#REF!</definedName>
    <definedName name="_____________________xlnm.Print_Area_1" localSheetId="2">#REF!</definedName>
    <definedName name="____________________xlnm.Print_Area_1" localSheetId="9">#REF!</definedName>
    <definedName name="____________________xlnm.Print_Area_1" localSheetId="6">#REF!</definedName>
    <definedName name="____________________xlnm.Print_Area_1" localSheetId="3">#REF!</definedName>
    <definedName name="____________________xlnm.Print_Area_1" localSheetId="4">#REF!</definedName>
    <definedName name="____________________xlnm.Print_Area_1" localSheetId="8">#REF!</definedName>
    <definedName name="____________________xlnm.Print_Area_1">#REF!</definedName>
    <definedName name="___________________xlnm.Print_Area_1" localSheetId="9">#REF!</definedName>
    <definedName name="___________________xlnm.Print_Area_1" localSheetId="6">#REF!</definedName>
    <definedName name="___________________xlnm.Print_Area_1" localSheetId="3">#REF!</definedName>
    <definedName name="___________________xlnm.Print_Area_1" localSheetId="4">#REF!</definedName>
    <definedName name="___________________xlnm.Print_Area_1" localSheetId="8">#REF!</definedName>
    <definedName name="___________________xlnm.Print_Area_1">#REF!</definedName>
    <definedName name="__________________xlnm.Print_Area_1" localSheetId="9">#REF!</definedName>
    <definedName name="__________________xlnm.Print_Area_1" localSheetId="3">#REF!</definedName>
    <definedName name="__________________xlnm.Print_Area_1" localSheetId="4">#REF!</definedName>
    <definedName name="__________________xlnm.Print_Area_1" localSheetId="8">#REF!</definedName>
    <definedName name="__________________xlnm.Print_Area_1">#REF!</definedName>
    <definedName name="_________________xlnm.Print_Area_1" localSheetId="9">#REF!</definedName>
    <definedName name="_________________xlnm.Print_Area_1" localSheetId="3">#REF!</definedName>
    <definedName name="_________________xlnm.Print_Area_1" localSheetId="4">#REF!</definedName>
    <definedName name="_________________xlnm.Print_Area_1" localSheetId="8">#REF!</definedName>
    <definedName name="_________________xlnm.Print_Area_1">#REF!</definedName>
    <definedName name="________________xlnm.Print_Area_1" localSheetId="9">#REF!</definedName>
    <definedName name="________________xlnm.Print_Area_1" localSheetId="3">#REF!</definedName>
    <definedName name="________________xlnm.Print_Area_1" localSheetId="4">#REF!</definedName>
    <definedName name="________________xlnm.Print_Area_1" localSheetId="8">#REF!</definedName>
    <definedName name="________________xlnm.Print_Area_1" localSheetId="1">#REF!</definedName>
    <definedName name="________________xlnm.Print_Area_1">#REF!</definedName>
    <definedName name="_______________xlnm.Print_Area_1" localSheetId="9">#REF!</definedName>
    <definedName name="_______________xlnm.Print_Area_1" localSheetId="3">#REF!</definedName>
    <definedName name="_______________xlnm.Print_Area_1" localSheetId="4">#REF!</definedName>
    <definedName name="_______________xlnm.Print_Area_1" localSheetId="8">#REF!</definedName>
    <definedName name="_______________xlnm.Print_Area_1" localSheetId="1">#REF!</definedName>
    <definedName name="_______________xlnm.Print_Area_1">#REF!</definedName>
    <definedName name="______________xlnm.Print_Area_1" localSheetId="9">#REF!</definedName>
    <definedName name="______________xlnm.Print_Area_1" localSheetId="3">#REF!</definedName>
    <definedName name="______________xlnm.Print_Area_1" localSheetId="4">#REF!</definedName>
    <definedName name="______________xlnm.Print_Area_1" localSheetId="8">#REF!</definedName>
    <definedName name="______________xlnm.Print_Area_1" localSheetId="1">#REF!</definedName>
    <definedName name="______________xlnm.Print_Area_1">#REF!</definedName>
    <definedName name="_____________xlnm.Print_Area_1" localSheetId="9">#REF!</definedName>
    <definedName name="_____________xlnm.Print_Area_1" localSheetId="3">#REF!</definedName>
    <definedName name="_____________xlnm.Print_Area_1" localSheetId="4">#REF!</definedName>
    <definedName name="_____________xlnm.Print_Area_1" localSheetId="8">#REF!</definedName>
    <definedName name="_____________xlnm.Print_Area_1" localSheetId="1">#REF!</definedName>
    <definedName name="_____________xlnm.Print_Area_1">#REF!</definedName>
    <definedName name="____________xlnm.Print_Area_1" localSheetId="9">#REF!</definedName>
    <definedName name="____________xlnm.Print_Area_1" localSheetId="3">#REF!</definedName>
    <definedName name="____________xlnm.Print_Area_1" localSheetId="4">#REF!</definedName>
    <definedName name="____________xlnm.Print_Area_1" localSheetId="8">#REF!</definedName>
    <definedName name="____________xlnm.Print_Area_1" localSheetId="1">#REF!</definedName>
    <definedName name="____________xlnm.Print_Area_1">#REF!</definedName>
    <definedName name="____________xlnm.Print_Area_2" localSheetId="8">#REF!</definedName>
    <definedName name="____________xlnm.Print_Area_2">#REF!</definedName>
    <definedName name="___________xlnm.Print_Area_1" localSheetId="9">#REF!</definedName>
    <definedName name="___________xlnm.Print_Area_1" localSheetId="3">#REF!</definedName>
    <definedName name="___________xlnm.Print_Area_1" localSheetId="4">#REF!</definedName>
    <definedName name="___________xlnm.Print_Area_1" localSheetId="8">#REF!</definedName>
    <definedName name="___________xlnm.Print_Area_1" localSheetId="1">#REF!</definedName>
    <definedName name="___________xlnm.Print_Area_1">#REF!</definedName>
    <definedName name="__________xlnm.Print_Area_1" localSheetId="9">#REF!</definedName>
    <definedName name="__________xlnm.Print_Area_1" localSheetId="3">#REF!</definedName>
    <definedName name="__________xlnm.Print_Area_1" localSheetId="4">#REF!</definedName>
    <definedName name="__________xlnm.Print_Area_1" localSheetId="8">#REF!</definedName>
    <definedName name="__________xlnm.Print_Area_1" localSheetId="1">#REF!</definedName>
    <definedName name="__________xlnm.Print_Area_1">#REF!</definedName>
    <definedName name="_________xlnm.Print_Area_1" localSheetId="9">#REF!</definedName>
    <definedName name="_________xlnm.Print_Area_1" localSheetId="3">#REF!</definedName>
    <definedName name="_________xlnm.Print_Area_1" localSheetId="4">#REF!</definedName>
    <definedName name="_________xlnm.Print_Area_1" localSheetId="8">#REF!</definedName>
    <definedName name="_________xlnm.Print_Area_1" localSheetId="1">#REF!</definedName>
    <definedName name="_________xlnm.Print_Area_1">#REF!</definedName>
    <definedName name="_________xlnm.Print_Area_3" localSheetId="8">#REF!</definedName>
    <definedName name="_________xlnm.Print_Area_3">#REF!</definedName>
    <definedName name="________xlnm.Print_Area_1" localSheetId="9">#REF!</definedName>
    <definedName name="________xlnm.Print_Area_1" localSheetId="3">#REF!</definedName>
    <definedName name="________xlnm.Print_Area_1" localSheetId="4">#REF!</definedName>
    <definedName name="________xlnm.Print_Area_1" localSheetId="8">#REF!</definedName>
    <definedName name="________xlnm.Print_Area_1" localSheetId="1">#REF!</definedName>
    <definedName name="________xlnm.Print_Area_1">#REF!</definedName>
    <definedName name="_______xlnm.Print_Area_1" localSheetId="9">#REF!</definedName>
    <definedName name="_______xlnm.Print_Area_1" localSheetId="3">#REF!</definedName>
    <definedName name="_______xlnm.Print_Area_1" localSheetId="4">#REF!</definedName>
    <definedName name="_______xlnm.Print_Area_1" localSheetId="8">#REF!</definedName>
    <definedName name="_______xlnm.Print_Area_1" localSheetId="1">#REF!</definedName>
    <definedName name="_______xlnm.Print_Area_1">#REF!</definedName>
    <definedName name="______xlnm.Print_Area_1" localSheetId="9">#REF!</definedName>
    <definedName name="______xlnm.Print_Area_1" localSheetId="3">#REF!</definedName>
    <definedName name="______xlnm.Print_Area_1" localSheetId="4">#REF!</definedName>
    <definedName name="______xlnm.Print_Area_1" localSheetId="8">#REF!</definedName>
    <definedName name="______xlnm.Print_Area_1" localSheetId="1">#REF!</definedName>
    <definedName name="______xlnm.Print_Area_1">#REF!</definedName>
    <definedName name="____xlnm.Print_Area_1" localSheetId="9">#REF!</definedName>
    <definedName name="____xlnm.Print_Area_1" localSheetId="3">#REF!</definedName>
    <definedName name="____xlnm.Print_Area_1" localSheetId="4">#REF!</definedName>
    <definedName name="____xlnm.Print_Area_1" localSheetId="8">#REF!</definedName>
    <definedName name="____xlnm.Print_Area_1" localSheetId="1">#REF!</definedName>
    <definedName name="____xlnm.Print_Area_1">#REF!</definedName>
    <definedName name="___xlnm.Print_Area_1" localSheetId="9">#REF!</definedName>
    <definedName name="___xlnm.Print_Area_1" localSheetId="3">#REF!</definedName>
    <definedName name="___xlnm.Print_Area_1" localSheetId="4">#REF!</definedName>
    <definedName name="___xlnm.Print_Area_1" localSheetId="8">#REF!</definedName>
    <definedName name="___xlnm.Print_Area_1" localSheetId="1">#REF!</definedName>
    <definedName name="___xlnm.Print_Area_1">#REF!</definedName>
    <definedName name="__xlnm.Print_Area_1" localSheetId="9">#REF!</definedName>
    <definedName name="__xlnm.Print_Area_1" localSheetId="3">#REF!</definedName>
    <definedName name="__xlnm.Print_Area_1" localSheetId="4">#REF!</definedName>
    <definedName name="__xlnm.Print_Area_1" localSheetId="8">#REF!</definedName>
    <definedName name="__xlnm.Print_Area_1" localSheetId="1">#REF!</definedName>
    <definedName name="__xlnm.Print_Area_1">#REF!</definedName>
    <definedName name="D" localSheetId="9">#REF!</definedName>
    <definedName name="D" localSheetId="3">#REF!</definedName>
    <definedName name="D" localSheetId="4">#REF!</definedName>
    <definedName name="D" localSheetId="8">#REF!</definedName>
    <definedName name="D">#REF!</definedName>
    <definedName name="JAO" localSheetId="9">#REF!</definedName>
    <definedName name="JAO" localSheetId="3">#REF!</definedName>
    <definedName name="JAO" localSheetId="4">#REF!</definedName>
    <definedName name="JAO" localSheetId="8">#REF!</definedName>
    <definedName name="JAO">#REF!</definedName>
    <definedName name="neka" localSheetId="3">'[1]T4 - Pregled plaća '!$T$25001</definedName>
    <definedName name="neka" localSheetId="4">'[1]T4 - Pregled plaća '!$T$25001</definedName>
    <definedName name="neka">'[2]T4 - Pregled plaća '!$T$25001</definedName>
    <definedName name="_xlnm.Print_Area" localSheetId="0">' Pregled plata'!$B$1:$Q$56</definedName>
    <definedName name="_xlnm.Print_Area" localSheetId="5">'Bilans tabela'!$B$1:$L$25</definedName>
    <definedName name="_xlnm.Print_Area" localSheetId="6">'Pregled IPA projekata'!$A$1:$Q$22</definedName>
    <definedName name="_xlnm.Print_Area" localSheetId="3">'Pregled kapitalnih izdataka '!$A$1:$N$20</definedName>
    <definedName name="_xlnm.Print_Area" localSheetId="4">'Pregled višegodišnjih projekata'!$A$1:$X$15</definedName>
    <definedName name="_xlnm.Print_Area" localSheetId="11">'SAZETAK SA VRSTAMA RASHODA'!$A$1:$E$48</definedName>
    <definedName name="_xlnm.Print_Area" localSheetId="10">'SAZETAK ZAHTJEVA '!$A$1:$G$27</definedName>
    <definedName name="_xlnm.Print_Area" localSheetId="2">'T6-Pregled naknada'!$A$1:$N$37</definedName>
    <definedName name="_xlnm.Print_Area" localSheetId="1">'Zaposlenost i dinamika'!$A$1:$Q$40</definedName>
    <definedName name="_xlnm.Print_Titles" localSheetId="8">'STRUKTURA ZAPOSLENIH'!$6:$8</definedName>
    <definedName name="RASHPA" localSheetId="9">#REF!</definedName>
    <definedName name="RASHPA" localSheetId="6">#REF!</definedName>
    <definedName name="RASHPA" localSheetId="3">#REF!</definedName>
    <definedName name="RASHPA" localSheetId="4">#REF!</definedName>
    <definedName name="RASHPA" localSheetId="8">#REF!</definedName>
    <definedName name="RASHPA">#REF!</definedName>
    <definedName name="VKU" localSheetId="8">#REF!</definedName>
    <definedName name="VK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9" i="19" l="1"/>
  <c r="D179" i="19"/>
  <c r="C179" i="19"/>
  <c r="F178" i="19"/>
  <c r="D178" i="19"/>
  <c r="C178" i="19"/>
  <c r="F177" i="19"/>
  <c r="D177" i="19"/>
  <c r="C177" i="19"/>
  <c r="E177" i="19" s="1"/>
  <c r="G177" i="19" s="1"/>
  <c r="F176" i="19"/>
  <c r="D176" i="19"/>
  <c r="C176" i="19"/>
  <c r="F175" i="19"/>
  <c r="D175" i="19"/>
  <c r="C175" i="19"/>
  <c r="E175" i="19" s="1"/>
  <c r="F174" i="19"/>
  <c r="D174" i="19"/>
  <c r="C174" i="19"/>
  <c r="F173" i="19"/>
  <c r="D173" i="19"/>
  <c r="C173" i="19"/>
  <c r="F172" i="19"/>
  <c r="D172" i="19"/>
  <c r="C172" i="19"/>
  <c r="E172" i="19" s="1"/>
  <c r="F171" i="19"/>
  <c r="D171" i="19"/>
  <c r="C171" i="19"/>
  <c r="E171" i="19" s="1"/>
  <c r="G171" i="19" s="1"/>
  <c r="F170" i="19"/>
  <c r="D170" i="19"/>
  <c r="C170" i="19"/>
  <c r="F169" i="19"/>
  <c r="D169" i="19"/>
  <c r="C169" i="19"/>
  <c r="F168" i="19"/>
  <c r="D168" i="19"/>
  <c r="C168" i="19"/>
  <c r="E168" i="19" s="1"/>
  <c r="G168" i="19" s="1"/>
  <c r="F167" i="19"/>
  <c r="D167" i="19"/>
  <c r="C167" i="19"/>
  <c r="F166" i="19"/>
  <c r="D166" i="19"/>
  <c r="C166" i="19"/>
  <c r="F165" i="19"/>
  <c r="D165" i="19"/>
  <c r="C165" i="19"/>
  <c r="F164" i="19"/>
  <c r="D164" i="19"/>
  <c r="C164" i="19"/>
  <c r="E163" i="19"/>
  <c r="G163" i="19" s="1"/>
  <c r="E162" i="19"/>
  <c r="G162" i="19" s="1"/>
  <c r="E161" i="19"/>
  <c r="G161" i="19" s="1"/>
  <c r="E160" i="19"/>
  <c r="G160" i="19" s="1"/>
  <c r="E159" i="19"/>
  <c r="G159" i="19" s="1"/>
  <c r="E158" i="19"/>
  <c r="G158" i="19" s="1"/>
  <c r="E157" i="19"/>
  <c r="G157" i="19" s="1"/>
  <c r="E156" i="19"/>
  <c r="G156" i="19" s="1"/>
  <c r="E155" i="19"/>
  <c r="G155" i="19" s="1"/>
  <c r="E154" i="19"/>
  <c r="G154" i="19" s="1"/>
  <c r="E153" i="19"/>
  <c r="G153" i="19" s="1"/>
  <c r="E152" i="19"/>
  <c r="G152" i="19" s="1"/>
  <c r="E151" i="19"/>
  <c r="G151" i="19" s="1"/>
  <c r="E150" i="19"/>
  <c r="G150" i="19" s="1"/>
  <c r="E149" i="19"/>
  <c r="F145" i="19"/>
  <c r="D145" i="19"/>
  <c r="C145" i="19"/>
  <c r="E144" i="19"/>
  <c r="G144" i="19" s="1"/>
  <c r="E143" i="19"/>
  <c r="G143" i="19" s="1"/>
  <c r="E142" i="19"/>
  <c r="G142" i="19" s="1"/>
  <c r="E141" i="19"/>
  <c r="G141" i="19" s="1"/>
  <c r="E140" i="19"/>
  <c r="G140" i="19" s="1"/>
  <c r="E139" i="19"/>
  <c r="G139" i="19" s="1"/>
  <c r="E138" i="19"/>
  <c r="G138" i="19" s="1"/>
  <c r="E137" i="19"/>
  <c r="G137" i="19" s="1"/>
  <c r="E136" i="19"/>
  <c r="G136" i="19" s="1"/>
  <c r="E135" i="19"/>
  <c r="G135" i="19" s="1"/>
  <c r="E134" i="19"/>
  <c r="G134" i="19" s="1"/>
  <c r="E133" i="19"/>
  <c r="G133" i="19" s="1"/>
  <c r="E132" i="19"/>
  <c r="G132" i="19" s="1"/>
  <c r="E131" i="19"/>
  <c r="G131" i="19" s="1"/>
  <c r="E130" i="19"/>
  <c r="F129" i="19"/>
  <c r="D129" i="19"/>
  <c r="C129" i="19"/>
  <c r="E128" i="19"/>
  <c r="G128" i="19" s="1"/>
  <c r="E127" i="19"/>
  <c r="G127" i="19" s="1"/>
  <c r="E126" i="19"/>
  <c r="G126" i="19" s="1"/>
  <c r="E125" i="19"/>
  <c r="G125" i="19" s="1"/>
  <c r="E124" i="19"/>
  <c r="G124" i="19" s="1"/>
  <c r="E123" i="19"/>
  <c r="G123" i="19" s="1"/>
  <c r="E122" i="19"/>
  <c r="G122" i="19" s="1"/>
  <c r="E121" i="19"/>
  <c r="G121" i="19" s="1"/>
  <c r="E120" i="19"/>
  <c r="G120" i="19" s="1"/>
  <c r="E119" i="19"/>
  <c r="G119" i="19" s="1"/>
  <c r="E118" i="19"/>
  <c r="G118" i="19" s="1"/>
  <c r="E117" i="19"/>
  <c r="G117" i="19" s="1"/>
  <c r="E116" i="19"/>
  <c r="G116" i="19" s="1"/>
  <c r="E115" i="19"/>
  <c r="G115" i="19" s="1"/>
  <c r="G114" i="19"/>
  <c r="E114" i="19"/>
  <c r="F110" i="19"/>
  <c r="D110" i="19"/>
  <c r="C110" i="19"/>
  <c r="E109" i="19"/>
  <c r="G109" i="19" s="1"/>
  <c r="E108" i="19"/>
  <c r="G108" i="19" s="1"/>
  <c r="E107" i="19"/>
  <c r="G107" i="19" s="1"/>
  <c r="E106" i="19"/>
  <c r="G106" i="19" s="1"/>
  <c r="E105" i="19"/>
  <c r="G105" i="19" s="1"/>
  <c r="E104" i="19"/>
  <c r="G104" i="19" s="1"/>
  <c r="E103" i="19"/>
  <c r="G103" i="19" s="1"/>
  <c r="E102" i="19"/>
  <c r="G102" i="19" s="1"/>
  <c r="E101" i="19"/>
  <c r="G101" i="19" s="1"/>
  <c r="E100" i="19"/>
  <c r="G100" i="19" s="1"/>
  <c r="E99" i="19"/>
  <c r="G99" i="19" s="1"/>
  <c r="E98" i="19"/>
  <c r="G98" i="19" s="1"/>
  <c r="E97" i="19"/>
  <c r="G97" i="19" s="1"/>
  <c r="E96" i="19"/>
  <c r="G96" i="19" s="1"/>
  <c r="E95" i="19"/>
  <c r="G95" i="19" s="1"/>
  <c r="F94" i="19"/>
  <c r="D94" i="19"/>
  <c r="C94" i="19"/>
  <c r="E93" i="19"/>
  <c r="G93" i="19" s="1"/>
  <c r="E92" i="19"/>
  <c r="G92" i="19" s="1"/>
  <c r="E91" i="19"/>
  <c r="G91" i="19" s="1"/>
  <c r="E90" i="19"/>
  <c r="G90" i="19" s="1"/>
  <c r="E89" i="19"/>
  <c r="G89" i="19" s="1"/>
  <c r="E88" i="19"/>
  <c r="G88" i="19" s="1"/>
  <c r="E87" i="19"/>
  <c r="G87" i="19" s="1"/>
  <c r="E86" i="19"/>
  <c r="G86" i="19" s="1"/>
  <c r="E85" i="19"/>
  <c r="G85" i="19" s="1"/>
  <c r="E84" i="19"/>
  <c r="G84" i="19" s="1"/>
  <c r="E83" i="19"/>
  <c r="G83" i="19" s="1"/>
  <c r="E82" i="19"/>
  <c r="G82" i="19" s="1"/>
  <c r="E81" i="19"/>
  <c r="G81" i="19" s="1"/>
  <c r="E80" i="19"/>
  <c r="G80" i="19" s="1"/>
  <c r="E79" i="19"/>
  <c r="F75" i="19"/>
  <c r="D75" i="19"/>
  <c r="C75" i="19"/>
  <c r="E74" i="19"/>
  <c r="G74" i="19" s="1"/>
  <c r="E73" i="19"/>
  <c r="G73" i="19" s="1"/>
  <c r="E72" i="19"/>
  <c r="G72" i="19" s="1"/>
  <c r="E71" i="19"/>
  <c r="G71" i="19" s="1"/>
  <c r="E70" i="19"/>
  <c r="G70" i="19" s="1"/>
  <c r="G69" i="19"/>
  <c r="E69" i="19"/>
  <c r="E68" i="19"/>
  <c r="G68" i="19" s="1"/>
  <c r="E67" i="19"/>
  <c r="G67" i="19" s="1"/>
  <c r="G66" i="19"/>
  <c r="E66" i="19"/>
  <c r="E65" i="19"/>
  <c r="G65" i="19" s="1"/>
  <c r="E64" i="19"/>
  <c r="G64" i="19" s="1"/>
  <c r="E63" i="19"/>
  <c r="G63" i="19" s="1"/>
  <c r="E62" i="19"/>
  <c r="G62" i="19" s="1"/>
  <c r="E61" i="19"/>
  <c r="G61" i="19" s="1"/>
  <c r="G60" i="19"/>
  <c r="E60" i="19"/>
  <c r="F59" i="19"/>
  <c r="D59" i="19"/>
  <c r="C59" i="19"/>
  <c r="E58" i="19"/>
  <c r="G58" i="19" s="1"/>
  <c r="E57" i="19"/>
  <c r="G57" i="19" s="1"/>
  <c r="E56" i="19"/>
  <c r="G56" i="19" s="1"/>
  <c r="E55" i="19"/>
  <c r="G55" i="19" s="1"/>
  <c r="E54" i="19"/>
  <c r="G54" i="19" s="1"/>
  <c r="E53" i="19"/>
  <c r="G53" i="19" s="1"/>
  <c r="E52" i="19"/>
  <c r="G52" i="19" s="1"/>
  <c r="E51" i="19"/>
  <c r="G51" i="19" s="1"/>
  <c r="E50" i="19"/>
  <c r="G50" i="19" s="1"/>
  <c r="E49" i="19"/>
  <c r="G49" i="19" s="1"/>
  <c r="G48" i="19"/>
  <c r="E48" i="19"/>
  <c r="E47" i="19"/>
  <c r="G47" i="19" s="1"/>
  <c r="E46" i="19"/>
  <c r="G46" i="19" s="1"/>
  <c r="E45" i="19"/>
  <c r="G45" i="19" s="1"/>
  <c r="E44" i="19"/>
  <c r="F40" i="19"/>
  <c r="D40" i="19"/>
  <c r="C40" i="19"/>
  <c r="E39" i="19"/>
  <c r="G39" i="19" s="1"/>
  <c r="E38" i="19"/>
  <c r="G38" i="19" s="1"/>
  <c r="E37" i="19"/>
  <c r="G37" i="19" s="1"/>
  <c r="E36" i="19"/>
  <c r="G36" i="19" s="1"/>
  <c r="E35" i="19"/>
  <c r="G35" i="19" s="1"/>
  <c r="E34" i="19"/>
  <c r="G34" i="19" s="1"/>
  <c r="E33" i="19"/>
  <c r="G33" i="19" s="1"/>
  <c r="E32" i="19"/>
  <c r="G32" i="19" s="1"/>
  <c r="E31" i="19"/>
  <c r="G31" i="19" s="1"/>
  <c r="E30" i="19"/>
  <c r="G30" i="19" s="1"/>
  <c r="E29" i="19"/>
  <c r="G29" i="19" s="1"/>
  <c r="E28" i="19"/>
  <c r="G28" i="19" s="1"/>
  <c r="E27" i="19"/>
  <c r="G27" i="19" s="1"/>
  <c r="E26" i="19"/>
  <c r="G26" i="19" s="1"/>
  <c r="E25" i="19"/>
  <c r="G25" i="19" s="1"/>
  <c r="F24" i="19"/>
  <c r="D24" i="19"/>
  <c r="C24" i="19"/>
  <c r="E23" i="19"/>
  <c r="G23" i="19" s="1"/>
  <c r="E22" i="19"/>
  <c r="G22" i="19" s="1"/>
  <c r="E21" i="19"/>
  <c r="G21" i="19" s="1"/>
  <c r="E20" i="19"/>
  <c r="G20" i="19" s="1"/>
  <c r="E19" i="19"/>
  <c r="G19" i="19" s="1"/>
  <c r="E18" i="19"/>
  <c r="G18" i="19" s="1"/>
  <c r="E17" i="19"/>
  <c r="G17" i="19" s="1"/>
  <c r="E16" i="19"/>
  <c r="G16" i="19" s="1"/>
  <c r="E15" i="19"/>
  <c r="G15" i="19" s="1"/>
  <c r="E14" i="19"/>
  <c r="G14" i="19" s="1"/>
  <c r="E13" i="19"/>
  <c r="G13" i="19" s="1"/>
  <c r="E12" i="19"/>
  <c r="G12" i="19" s="1"/>
  <c r="E11" i="19"/>
  <c r="G11" i="19" s="1"/>
  <c r="E10" i="19"/>
  <c r="G10" i="19" s="1"/>
  <c r="E9" i="19"/>
  <c r="G9" i="19" s="1"/>
  <c r="E145" i="19" l="1"/>
  <c r="E169" i="19"/>
  <c r="E166" i="19"/>
  <c r="E170" i="19"/>
  <c r="G170" i="19" s="1"/>
  <c r="E174" i="19"/>
  <c r="G174" i="19" s="1"/>
  <c r="E59" i="19"/>
  <c r="G40" i="19"/>
  <c r="G24" i="19"/>
  <c r="E173" i="19"/>
  <c r="G173" i="19" s="1"/>
  <c r="E40" i="19"/>
  <c r="E75" i="19"/>
  <c r="E164" i="19"/>
  <c r="D180" i="19"/>
  <c r="E167" i="19"/>
  <c r="G167" i="19" s="1"/>
  <c r="E176" i="19"/>
  <c r="G176" i="19" s="1"/>
  <c r="E178" i="19"/>
  <c r="G178" i="19" s="1"/>
  <c r="G130" i="19"/>
  <c r="G145" i="19" s="1"/>
  <c r="E94" i="19"/>
  <c r="G169" i="19"/>
  <c r="F180" i="19"/>
  <c r="E110" i="19"/>
  <c r="E179" i="19"/>
  <c r="G179" i="19" s="1"/>
  <c r="G75" i="19"/>
  <c r="C180" i="19"/>
  <c r="G175" i="19"/>
  <c r="G110" i="19"/>
  <c r="G166" i="19"/>
  <c r="G172" i="19"/>
  <c r="G129" i="19"/>
  <c r="E129" i="19"/>
  <c r="G44" i="19"/>
  <c r="G59" i="19" s="1"/>
  <c r="G149" i="19"/>
  <c r="G164" i="19" s="1"/>
  <c r="E165" i="19"/>
  <c r="E24" i="19"/>
  <c r="G79" i="19"/>
  <c r="G94" i="19" s="1"/>
  <c r="E180" i="19" l="1"/>
  <c r="G165" i="19"/>
  <c r="G180" i="19" s="1"/>
  <c r="N15" i="18" l="1"/>
  <c r="M15" i="18"/>
  <c r="L15" i="18"/>
  <c r="K15" i="18"/>
  <c r="J15" i="18"/>
  <c r="O14" i="18"/>
  <c r="P14" i="18" s="1"/>
  <c r="O13" i="18"/>
  <c r="P13" i="18" s="1"/>
  <c r="O12" i="18"/>
  <c r="P12" i="18" s="1"/>
  <c r="O15" i="18" l="1"/>
  <c r="P15" i="18"/>
  <c r="D21" i="14"/>
  <c r="D18" i="14"/>
  <c r="D15" i="14"/>
  <c r="B44" i="17"/>
  <c r="B46" i="17" s="1"/>
  <c r="B43" i="17"/>
  <c r="B42" i="17"/>
  <c r="B41" i="17"/>
  <c r="B40" i="17"/>
  <c r="B39" i="17"/>
  <c r="B38" i="17" s="1"/>
  <c r="B45" i="17" s="1"/>
  <c r="B31" i="17"/>
  <c r="B23" i="17"/>
  <c r="B15" i="17"/>
  <c r="B7" i="17"/>
  <c r="D25" i="14" l="1"/>
  <c r="E11" i="13" l="1"/>
  <c r="L12" i="10" l="1"/>
  <c r="M12" i="10"/>
  <c r="N12" i="10"/>
  <c r="O12" i="10"/>
  <c r="P12" i="10"/>
  <c r="Q12" i="10"/>
  <c r="R12" i="10"/>
  <c r="S12" i="10"/>
  <c r="T12" i="10"/>
  <c r="U12" i="10"/>
  <c r="V12" i="10"/>
  <c r="W12" i="10"/>
  <c r="X12" i="10"/>
  <c r="F12" i="10"/>
  <c r="G12" i="10"/>
  <c r="H12" i="10"/>
  <c r="I12" i="10"/>
  <c r="J12" i="10"/>
  <c r="K12" i="10"/>
  <c r="E12" i="10"/>
  <c r="K16" i="9"/>
  <c r="K15" i="9"/>
  <c r="K14" i="9"/>
  <c r="K13" i="9"/>
  <c r="K12" i="9"/>
  <c r="K11" i="9"/>
  <c r="K10" i="9"/>
  <c r="K9" i="9"/>
  <c r="K17" i="9" l="1"/>
  <c r="N36" i="8" l="1"/>
  <c r="M36" i="8"/>
  <c r="L36" i="8"/>
  <c r="K36" i="8"/>
  <c r="I36" i="8"/>
  <c r="H36" i="8"/>
  <c r="D39" i="7"/>
  <c r="E39" i="7"/>
  <c r="F39" i="7"/>
  <c r="G39" i="7"/>
  <c r="H39" i="7"/>
  <c r="I39" i="7"/>
  <c r="J39" i="7"/>
  <c r="K39" i="7"/>
  <c r="L39" i="7"/>
  <c r="M39" i="7"/>
  <c r="N39" i="7"/>
  <c r="O39" i="7"/>
  <c r="P39" i="7"/>
  <c r="Q39" i="7"/>
  <c r="C39" i="7"/>
  <c r="F10" i="6" l="1"/>
  <c r="H10" i="6" s="1"/>
  <c r="F9" i="6"/>
  <c r="H9" i="6" s="1"/>
  <c r="F8" i="6"/>
  <c r="H8" i="6" s="1"/>
  <c r="K25" i="4"/>
  <c r="J24" i="4"/>
  <c r="J23" i="4"/>
  <c r="J22" i="4"/>
  <c r="J21" i="4"/>
  <c r="J20" i="4"/>
  <c r="J19" i="4"/>
  <c r="I17" i="4"/>
  <c r="I25" i="4" s="1"/>
  <c r="G17" i="4"/>
  <c r="G25" i="4" s="1"/>
  <c r="F17" i="4"/>
  <c r="F25" i="4" s="1"/>
  <c r="E17" i="4"/>
  <c r="E25" i="4" s="1"/>
  <c r="D17" i="4"/>
  <c r="D25" i="4" s="1"/>
  <c r="J16" i="4"/>
  <c r="J15" i="4"/>
  <c r="J14" i="4"/>
  <c r="J13" i="4"/>
  <c r="J12" i="4"/>
  <c r="J11" i="4"/>
  <c r="J17" i="4" l="1"/>
  <c r="J25" i="4" s="1"/>
  <c r="E11" i="1" l="1"/>
  <c r="G11" i="1" s="1"/>
  <c r="E12" i="1"/>
  <c r="G12" i="1" s="1"/>
  <c r="E13" i="1"/>
  <c r="G13" i="1" s="1"/>
  <c r="E14" i="1"/>
  <c r="G14" i="1" s="1"/>
  <c r="E15" i="1"/>
  <c r="G15" i="1" s="1"/>
  <c r="E16" i="1"/>
  <c r="G16" i="1" s="1"/>
  <c r="E17" i="1"/>
  <c r="G17" i="1" s="1"/>
  <c r="E18" i="1"/>
  <c r="G18" i="1" s="1"/>
  <c r="E19" i="1"/>
  <c r="G19" i="1" s="1"/>
  <c r="E20" i="1"/>
  <c r="G20" i="1" s="1"/>
  <c r="E21" i="1"/>
  <c r="G21" i="1" s="1"/>
  <c r="E22" i="1"/>
  <c r="G22" i="1" s="1"/>
  <c r="E23" i="1"/>
  <c r="G23" i="1" s="1"/>
  <c r="E24" i="1"/>
  <c r="G24" i="1" s="1"/>
  <c r="E25" i="1"/>
  <c r="G25" i="1" s="1"/>
  <c r="E26" i="1"/>
  <c r="G26" i="1" s="1"/>
  <c r="O47" i="1"/>
  <c r="E46" i="1"/>
  <c r="I46" i="1" s="1"/>
  <c r="E45" i="1"/>
  <c r="I45" i="1" s="1"/>
  <c r="E44" i="1"/>
  <c r="I44" i="1" s="1"/>
  <c r="E43" i="1"/>
  <c r="E42" i="1"/>
  <c r="I42" i="1" s="1"/>
  <c r="E41" i="1"/>
  <c r="G41" i="1" s="1"/>
  <c r="E40" i="1"/>
  <c r="E39" i="1"/>
  <c r="E38" i="1"/>
  <c r="I38" i="1" s="1"/>
  <c r="E37" i="1"/>
  <c r="G37" i="1" s="1"/>
  <c r="E36" i="1"/>
  <c r="G36" i="1" s="1"/>
  <c r="E35" i="1"/>
  <c r="G35" i="1" s="1"/>
  <c r="E34" i="1"/>
  <c r="G34" i="1" s="1"/>
  <c r="E33" i="1"/>
  <c r="G33" i="1" s="1"/>
  <c r="E32" i="1"/>
  <c r="G32" i="1" s="1"/>
  <c r="E31" i="1"/>
  <c r="G31" i="1" s="1"/>
  <c r="E30" i="1"/>
  <c r="G30" i="1" s="1"/>
  <c r="E29" i="1"/>
  <c r="G29" i="1" s="1"/>
  <c r="E28" i="1"/>
  <c r="G28" i="1" s="1"/>
  <c r="E27" i="1"/>
  <c r="G27" i="1" s="1"/>
  <c r="E10" i="1"/>
  <c r="I41" i="1" l="1"/>
  <c r="G45" i="1"/>
  <c r="J45" i="1" s="1"/>
  <c r="L45" i="1" s="1"/>
  <c r="N45" i="1" s="1"/>
  <c r="Q45" i="1" s="1"/>
  <c r="G40" i="1"/>
  <c r="G44" i="1"/>
  <c r="J44" i="1" s="1"/>
  <c r="L44" i="1" s="1"/>
  <c r="E47" i="1"/>
  <c r="G39" i="1"/>
  <c r="I40" i="1"/>
  <c r="G43" i="1"/>
  <c r="G10" i="1"/>
  <c r="G38" i="1"/>
  <c r="J38" i="1" s="1"/>
  <c r="L38" i="1" s="1"/>
  <c r="I39" i="1"/>
  <c r="J41" i="1"/>
  <c r="L41" i="1" s="1"/>
  <c r="P41" i="1" s="1"/>
  <c r="G42" i="1"/>
  <c r="J42" i="1" s="1"/>
  <c r="L42" i="1" s="1"/>
  <c r="I43" i="1"/>
  <c r="G46" i="1"/>
  <c r="J46" i="1" s="1"/>
  <c r="L46" i="1" s="1"/>
  <c r="N46" i="1" s="1"/>
  <c r="Q46" i="1" s="1"/>
  <c r="I26" i="1"/>
  <c r="J26" i="1" s="1"/>
  <c r="L26" i="1" s="1"/>
  <c r="I25" i="1"/>
  <c r="J25" i="1" s="1"/>
  <c r="L25" i="1" s="1"/>
  <c r="I24" i="1"/>
  <c r="J24" i="1" s="1"/>
  <c r="L24" i="1" s="1"/>
  <c r="I23" i="1"/>
  <c r="J23" i="1" s="1"/>
  <c r="L23" i="1" s="1"/>
  <c r="I22" i="1"/>
  <c r="J22" i="1" s="1"/>
  <c r="L22" i="1" s="1"/>
  <c r="I21" i="1"/>
  <c r="J21" i="1" s="1"/>
  <c r="L21" i="1" s="1"/>
  <c r="I20" i="1"/>
  <c r="J20" i="1" s="1"/>
  <c r="L20" i="1" s="1"/>
  <c r="I19" i="1"/>
  <c r="J19" i="1" s="1"/>
  <c r="L19" i="1" s="1"/>
  <c r="I18" i="1"/>
  <c r="J18" i="1" s="1"/>
  <c r="L18" i="1" s="1"/>
  <c r="I17" i="1"/>
  <c r="J17" i="1" s="1"/>
  <c r="L17" i="1" s="1"/>
  <c r="I16" i="1"/>
  <c r="J16" i="1" s="1"/>
  <c r="L16" i="1" s="1"/>
  <c r="I15" i="1"/>
  <c r="J15" i="1" s="1"/>
  <c r="L15" i="1" s="1"/>
  <c r="I14" i="1"/>
  <c r="J14" i="1" s="1"/>
  <c r="L14" i="1" s="1"/>
  <c r="I13" i="1"/>
  <c r="J13" i="1" s="1"/>
  <c r="L13" i="1" s="1"/>
  <c r="I12" i="1"/>
  <c r="J12" i="1" s="1"/>
  <c r="L12" i="1" s="1"/>
  <c r="I11" i="1"/>
  <c r="J11" i="1" s="1"/>
  <c r="L11" i="1" s="1"/>
  <c r="I10" i="1"/>
  <c r="I27" i="1"/>
  <c r="J27" i="1" s="1"/>
  <c r="L27" i="1" s="1"/>
  <c r="I28" i="1"/>
  <c r="J28" i="1" s="1"/>
  <c r="L28" i="1" s="1"/>
  <c r="I29" i="1"/>
  <c r="J29" i="1" s="1"/>
  <c r="L29" i="1" s="1"/>
  <c r="I30" i="1"/>
  <c r="J30" i="1" s="1"/>
  <c r="L30" i="1" s="1"/>
  <c r="I31" i="1"/>
  <c r="J31" i="1" s="1"/>
  <c r="L31" i="1" s="1"/>
  <c r="I32" i="1"/>
  <c r="J32" i="1" s="1"/>
  <c r="L32" i="1" s="1"/>
  <c r="I33" i="1"/>
  <c r="J33" i="1" s="1"/>
  <c r="L33" i="1" s="1"/>
  <c r="I34" i="1"/>
  <c r="J34" i="1" s="1"/>
  <c r="L34" i="1" s="1"/>
  <c r="I35" i="1"/>
  <c r="J35" i="1" s="1"/>
  <c r="L35" i="1" s="1"/>
  <c r="I36" i="1"/>
  <c r="J36" i="1" s="1"/>
  <c r="L36" i="1" s="1"/>
  <c r="I37" i="1"/>
  <c r="J37" i="1" s="1"/>
  <c r="L37" i="1" s="1"/>
  <c r="J43" i="1" l="1"/>
  <c r="L43" i="1" s="1"/>
  <c r="N43" i="1" s="1"/>
  <c r="Q43" i="1" s="1"/>
  <c r="J10" i="1"/>
  <c r="L10" i="1" s="1"/>
  <c r="N41" i="1"/>
  <c r="Q41" i="1" s="1"/>
  <c r="N44" i="1"/>
  <c r="Q44" i="1" s="1"/>
  <c r="P44" i="1"/>
  <c r="G47" i="1"/>
  <c r="J40" i="1"/>
  <c r="L40" i="1" s="1"/>
  <c r="N40" i="1" s="1"/>
  <c r="Q40" i="1" s="1"/>
  <c r="N38" i="1"/>
  <c r="Q38" i="1" s="1"/>
  <c r="P38" i="1"/>
  <c r="P42" i="1"/>
  <c r="N42" i="1"/>
  <c r="Q42" i="1" s="1"/>
  <c r="P45" i="1"/>
  <c r="P46" i="1"/>
  <c r="J39" i="1"/>
  <c r="L39" i="1" s="1"/>
  <c r="N14" i="1"/>
  <c r="Q14" i="1" s="1"/>
  <c r="P14" i="1"/>
  <c r="N11" i="1"/>
  <c r="Q11" i="1" s="1"/>
  <c r="P11" i="1"/>
  <c r="N15" i="1"/>
  <c r="Q15" i="1" s="1"/>
  <c r="P15" i="1"/>
  <c r="N19" i="1"/>
  <c r="Q19" i="1" s="1"/>
  <c r="P19" i="1"/>
  <c r="N23" i="1"/>
  <c r="Q23" i="1" s="1"/>
  <c r="P23" i="1"/>
  <c r="N18" i="1"/>
  <c r="Q18" i="1" s="1"/>
  <c r="P18" i="1"/>
  <c r="N12" i="1"/>
  <c r="Q12" i="1" s="1"/>
  <c r="P12" i="1"/>
  <c r="N16" i="1"/>
  <c r="Q16" i="1" s="1"/>
  <c r="P16" i="1"/>
  <c r="N20" i="1"/>
  <c r="Q20" i="1" s="1"/>
  <c r="P20" i="1"/>
  <c r="N26" i="1"/>
  <c r="Q26" i="1" s="1"/>
  <c r="P26" i="1"/>
  <c r="N13" i="1"/>
  <c r="Q13" i="1" s="1"/>
  <c r="P13" i="1"/>
  <c r="N21" i="1"/>
  <c r="Q21" i="1" s="1"/>
  <c r="P21" i="1"/>
  <c r="N25" i="1"/>
  <c r="Q25" i="1" s="1"/>
  <c r="P25" i="1"/>
  <c r="N17" i="1"/>
  <c r="Q17" i="1" s="1"/>
  <c r="P17" i="1"/>
  <c r="N24" i="1"/>
  <c r="Q24" i="1" s="1"/>
  <c r="P24" i="1"/>
  <c r="N22" i="1"/>
  <c r="Q22" i="1" s="1"/>
  <c r="P22" i="1"/>
  <c r="P36" i="1"/>
  <c r="N36" i="1"/>
  <c r="Q36" i="1" s="1"/>
  <c r="P28" i="1"/>
  <c r="N28" i="1"/>
  <c r="Q28" i="1" s="1"/>
  <c r="P33" i="1"/>
  <c r="N33" i="1"/>
  <c r="Q33" i="1" s="1"/>
  <c r="P27" i="1"/>
  <c r="N27" i="1"/>
  <c r="Q27" i="1" s="1"/>
  <c r="N32" i="1"/>
  <c r="Q32" i="1" s="1"/>
  <c r="P32" i="1"/>
  <c r="N35" i="1"/>
  <c r="Q35" i="1" s="1"/>
  <c r="P35" i="1"/>
  <c r="P31" i="1"/>
  <c r="N31" i="1"/>
  <c r="Q31" i="1" s="1"/>
  <c r="P34" i="1"/>
  <c r="N34" i="1"/>
  <c r="Q34" i="1" s="1"/>
  <c r="P30" i="1"/>
  <c r="N30" i="1"/>
  <c r="Q30" i="1" s="1"/>
  <c r="P29" i="1"/>
  <c r="N29" i="1"/>
  <c r="Q29" i="1" s="1"/>
  <c r="I47" i="1"/>
  <c r="P37" i="1"/>
  <c r="N37" i="1"/>
  <c r="Q37" i="1" s="1"/>
  <c r="P43" i="1" l="1"/>
  <c r="J47" i="1"/>
  <c r="P40" i="1"/>
  <c r="P39" i="1"/>
  <c r="N39" i="1"/>
  <c r="Q39" i="1" s="1"/>
  <c r="L47" i="1"/>
  <c r="P10" i="1"/>
  <c r="N10" i="1"/>
  <c r="P47" i="1" l="1"/>
  <c r="Q10" i="1"/>
  <c r="Q47" i="1" s="1"/>
  <c r="N47" i="1"/>
</calcChain>
</file>

<file path=xl/sharedStrings.xml><?xml version="1.0" encoding="utf-8"?>
<sst xmlns="http://schemas.openxmlformats.org/spreadsheetml/2006/main" count="485" uniqueCount="250">
  <si>
    <t>4 = (2x3)</t>
  </si>
  <si>
    <t>6=4x5</t>
  </si>
  <si>
    <t>8=4 x 7</t>
  </si>
  <si>
    <t>9 = 4+6+8</t>
  </si>
  <si>
    <t>11 = 9 x 10</t>
  </si>
  <si>
    <t>15=9x10</t>
  </si>
  <si>
    <t>16 =13x 14</t>
  </si>
  <si>
    <t>VRIJEDNOST</t>
  </si>
  <si>
    <t>UKUPNO</t>
  </si>
  <si>
    <t>`</t>
  </si>
  <si>
    <t>Napomene od strane proračunskog korisnika:</t>
  </si>
  <si>
    <t>6=4*5</t>
  </si>
  <si>
    <t>8=6*7</t>
  </si>
  <si>
    <t>I</t>
  </si>
  <si>
    <t>II</t>
  </si>
  <si>
    <t>III</t>
  </si>
  <si>
    <t>IV</t>
  </si>
  <si>
    <t>V</t>
  </si>
  <si>
    <t>VI</t>
  </si>
  <si>
    <t>VII</t>
  </si>
  <si>
    <t>VIII</t>
  </si>
  <si>
    <t>IX</t>
  </si>
  <si>
    <t>X</t>
  </si>
  <si>
    <t>XI</t>
  </si>
  <si>
    <t>XII</t>
  </si>
  <si>
    <t>5 = 3 + 4</t>
  </si>
  <si>
    <t>7= (5  x 6)</t>
  </si>
  <si>
    <t>9 = 7 x 8</t>
  </si>
  <si>
    <t>7=(5*6)</t>
  </si>
  <si>
    <t xml:space="preserve">5 = 6 + 7 + 8 + 9 + 14+ 15 + 16 + 17 + 18 + 19 + 20 +21 +22 </t>
  </si>
  <si>
    <t>ZAHTJEV ZA BUDŽET                        GODINE</t>
  </si>
  <si>
    <t xml:space="preserve">PROGRAMSKA STRUKTURA </t>
  </si>
  <si>
    <t>NAZIV POKAZATELJA ISHODA/IZALNOG REZULTATA</t>
  </si>
  <si>
    <t>JEDINICA MJERE</t>
  </si>
  <si>
    <t>NAZIV PROGRAMA</t>
  </si>
  <si>
    <t>CILJ PROGRAMA</t>
  </si>
  <si>
    <t>PROGRAMSKA AKTIVNOST</t>
  </si>
  <si>
    <t>RASHODI</t>
  </si>
  <si>
    <t>BRUTO PLAĆE I NAKNADE TROŠKOVA ZAPOSLENIH</t>
  </si>
  <si>
    <t>TEKUĆI TRASFERI I GRANTOVI</t>
  </si>
  <si>
    <t>KAPITALNI TRASFERI I GRANTOVI</t>
  </si>
  <si>
    <t>KAPITALNI IZDACI</t>
  </si>
  <si>
    <t>BROJ ZAPOSLENIH</t>
  </si>
  <si>
    <t>UKUPNI RASHODI PROGRAMA</t>
  </si>
  <si>
    <t>UKUPNI BROJ ZAPOSLENIH PROGRAMA</t>
  </si>
  <si>
    <t>SVEUKUPNI RASHODI</t>
  </si>
  <si>
    <t>SVEUKUPNI BROJ ZAPOSLENIH</t>
  </si>
  <si>
    <t>KRATKO OBRAZLOŽENJE ZAHTJEVA</t>
  </si>
  <si>
    <t>Napomena: Budžetski korisnik će, u skladu sa programskom strukturom, dodati redove za programske aktivnosti i programe prema strukturi ove tabele)</t>
  </si>
  <si>
    <t xml:space="preserve">NADLEŽNOSTI INSTITUCIJE: </t>
  </si>
  <si>
    <t>IZDACI ZA MATERIJAL I USLUGE</t>
  </si>
  <si>
    <t>Буџетски корисник:</t>
  </si>
  <si>
    <t>П Р Е Г Л Е Д</t>
  </si>
  <si>
    <t xml:space="preserve">   НАЗИВ РАДНОГ МЈЕСТА </t>
  </si>
  <si>
    <t xml:space="preserve">ОСНОВИЦА (КМ) </t>
  </si>
  <si>
    <t xml:space="preserve">ПРОЦЕНАТ УВЕЋАЊА ЗА РАДНИ СТАЖ   </t>
  </si>
  <si>
    <t>БРОЈ МЈЕСЕЦИ ОБРАЧУНА</t>
  </si>
  <si>
    <t xml:space="preserve">ПРОСЈЕЧНА СТОПА ПОРЕЗА И ДОПРИНОСА </t>
  </si>
  <si>
    <t>БРОЈ ЗАПОСЛЕНИХ НА ОВОМ РАДНОМ МЈЕСТУ/ПОЗИЦИЈИ</t>
  </si>
  <si>
    <t>КОЕФИЦИЈЕНТ ЗА ОБРАЧУН ПЛАТЕ</t>
  </si>
  <si>
    <t>ИЗНОС ОСНОВНЕ ПЛАТЕ (КМ)</t>
  </si>
  <si>
    <t>ПРОЦЕНАТ ДОДАТКА НА ПЛАТУ</t>
  </si>
  <si>
    <t>ДОДАТАК НА ОСНОВНУ ПЛАТУ У (КМ)</t>
  </si>
  <si>
    <t>УВЕЋАЊЕ ЗА РАДНИ СТАЖ НА ОСНОВНУ ПЛАТУ (КМ)</t>
  </si>
  <si>
    <t>МЈЕСЕЧНА НЕТО ПЛАТА ПО ЗАПОСЛЕНОМ (КМ)</t>
  </si>
  <si>
    <t>ГОДИШЊА НЕТО ПЛАТА ПО ЗАПОСЛЕНОМ (КМ)</t>
  </si>
  <si>
    <t>ГОДИШЊА БРУТО ПЛАТА ПО ЗАПОСЛЕНОМ</t>
  </si>
  <si>
    <t>ГОДИШЊА НЕТО ПЛАТА ЗА СВЕ ЗАПОСЛЕНЕ НА ОВОМ РАДНОМ МЈЕСТУ/ПОЗИЦИЈИ</t>
  </si>
  <si>
    <t>ГОДИШЊА БРУТО ПЛАТА ЗА СВЕ ЗАПОСЛЕНЕ НА ОВОМ РАДНОМ МЈЕСТУ/ПОЗИЦИЈИ</t>
  </si>
  <si>
    <t>1 Навести радна мјеста/позиције на којима запослени (именована лица, државни службеници, професионална војна лица, полицијски службеници...) у оквиру институције раде (нпр. стручни савјетник, референт, помоћик министра, директор, савјетник министра...).</t>
  </si>
  <si>
    <t xml:space="preserve">4 Уколико у оквиру институције више лица ради на истом радном мјесту/позицији (нпр. 10 виших стручних сарадника), увећање за радни стаж рачунати као просјек радног стажа тих запослених. </t>
  </si>
  <si>
    <t>6 Уколико корисник планира фонд за награде (стимулација) исти ће обрачунатиу складу са одредбама члана 27. Закона о платама и накнадама у институцијама БиХи исту исказати на крају табелу (нето и бруто износ).</t>
  </si>
  <si>
    <t>НАЗИВ РАДНОГ МЈЕСТА</t>
  </si>
  <si>
    <t>ПРЕГЛЕД</t>
  </si>
  <si>
    <t>НАПОМЕНА: На основу анализе извршења корисника на овој категорији расхода, потребно је средства за накнаде на годишњем нивоу планирати на бази обрачуна  за 10,5 мјесеци и 21 дан (због одсуства за посла за годишњи одмор, боловање, вјерске и државне празнике и сл.).</t>
  </si>
  <si>
    <t xml:space="preserve"> УКУПНО НАКНАДЕ ТРОШКОВА ЗАПОСЛЕНИХ </t>
  </si>
  <si>
    <t>РЕДНИ БРОЈ</t>
  </si>
  <si>
    <t xml:space="preserve"> ВРСТА НАКНАДЕ</t>
  </si>
  <si>
    <t>ПОРЕЗИ И ДОПРИНОСИ НА НАКНАДЕ</t>
  </si>
  <si>
    <t>ПРОЈЕКЦИЈА МЈЕСЕЧНЕ БРУТО НАКНАДЕ</t>
  </si>
  <si>
    <t>БРОЈ КОРИСНИКА</t>
  </si>
  <si>
    <t>УКУПНЕ ГОДИШЊЕ БРУТО НАКНАДЕ ЗА СВЕ КОРИСНИКЕ</t>
  </si>
  <si>
    <t>НАПОМЕНА</t>
  </si>
  <si>
    <t>НАЗИВ СТАЛНОГ СРЕДСТВА-КАПИТАЛНОГ ИЗДАТКА</t>
  </si>
  <si>
    <t>ШИФРА И НАЗИВ ПРОГРАМА-ПРОГРАМСКЕ АКТИВНОСТИ ИЛИ ПРОЈЕКТА</t>
  </si>
  <si>
    <t>ЕКОНОМСКИ КОД (ШЕСТОЦИФРЕНИ, ИЗ АНАЛИТИЧКОГ КОНТНОГ ПЛАНА)</t>
  </si>
  <si>
    <t>КОЛИЧИНА</t>
  </si>
  <si>
    <t xml:space="preserve">УКУПАН ИЗНОС </t>
  </si>
  <si>
    <t>ВРИЈЕДНОСТ</t>
  </si>
  <si>
    <t>ПРЕГЛЕД ВИШЕГОДИШЊИХ ПРОЈЕКАТА (први дио табеле)</t>
  </si>
  <si>
    <t>ПРЕГЛЕД ВИШЕГОДИШЊИХ УЛАГАЊА (други дио табеле)</t>
  </si>
  <si>
    <t>Напомена: У текстуалном дијелу образложити податке из табеле са посебним освртом на извршење и разлоге евентуално малог постотка извршења, степен извршених активности пројеката и све друге битне назнаке које су неопходне у циљу праћења реализације вишегодишњих пројеката, укључујући детаљне планове за наредне године. Прихваћени ће бити само вишегодишњи пројекти за које је Савјет министара БиХ, усвојило детаљан план и изворе финансирања. Корисници уз овај захтјев требају доставити одлуку или закључак Савјета министара БиХ којим је усвојен вишегодишњи  пројект са дефинисаним изворима финансирања.</t>
  </si>
  <si>
    <t>Р/Б</t>
  </si>
  <si>
    <t>ШИФРА И НАЗИВ ПРОЈЕКТА</t>
  </si>
  <si>
    <t>ПОЧЕТАК И  РОК ЗАВРШЕТКА ПРОЈЕКТА</t>
  </si>
  <si>
    <t>УКУПНА ВРИЈЕДНОСТ ПРОЈЕКТА</t>
  </si>
  <si>
    <t>ОДОБРЕНО ПРОРАЧУНОМ ЗА 2006. И 2007. ГОДИНУ</t>
  </si>
  <si>
    <t>БУЏЕТСКА СРЕДСТВА</t>
  </si>
  <si>
    <t>ДОНАЦИЈЕ И КРЕДИТИ</t>
  </si>
  <si>
    <t>Буџет</t>
  </si>
  <si>
    <t>Донације</t>
  </si>
  <si>
    <t xml:space="preserve">Кредити </t>
  </si>
  <si>
    <t xml:space="preserve">      ТАБЕЛА БИЛАНСА БУЏЕТСКОГ КОРИСНИКА</t>
  </si>
  <si>
    <t>Буџетска ставка</t>
  </si>
  <si>
    <t>Економска класификација</t>
  </si>
  <si>
    <t>Појашњења од стране корисника</t>
  </si>
  <si>
    <t>Накнаде трошкова запослених</t>
  </si>
  <si>
    <t>Издаци за материјал и услуге</t>
  </si>
  <si>
    <t>Текући грантови</t>
  </si>
  <si>
    <t>Капитални грантови</t>
  </si>
  <si>
    <t xml:space="preserve"> Капитална улагања</t>
  </si>
  <si>
    <t>Укупни расходи</t>
  </si>
  <si>
    <t>Број запослених</t>
  </si>
  <si>
    <t>Бруто плате</t>
  </si>
  <si>
    <t xml:space="preserve">Једнократни расход који се односе на капиталне расходе </t>
  </si>
  <si>
    <t>Прилагођење 1:</t>
  </si>
  <si>
    <t>Прилагођење 2:</t>
  </si>
  <si>
    <t>Додатна високоприоритетна потрошња  (Нови приједлози додатне потрошње би требали бити у складу са општим стратешким циљевима политика из усвојених стратешких докумената, ово укључује и захтјеве за наставак   активности или пројеката који су требали бити окончани, проширење обима или обухвата постојећих активности или пројеката, укључујући нова запошљавања).</t>
  </si>
  <si>
    <t>Приоритет 1:</t>
  </si>
  <si>
    <t>Приоритет 2:</t>
  </si>
  <si>
    <t>Уштеда 1:</t>
  </si>
  <si>
    <t>Уштеда 2:</t>
  </si>
  <si>
    <t xml:space="preserve">Екстерна макроекономска прилагођења (овдје корисник треба унијети прилагођења усвојене од стране Савјета министара или других тијела које имају директан утицај на потребна средства, а која су изван утицаја корисника - нпр. Методологије за распоређивање запосленог унутар платног разреда („Службени гласник БиХ“, број 76/20, повећање/смањење основице за обрачун плата или повећање/смањење неких врста накнада које усваја Савјет министара БиХ или промјена цијена за неопходне материјалне трошкове) </t>
  </si>
  <si>
    <t>Назив Буџетског корисника:_____________________________________________________________________________________</t>
  </si>
  <si>
    <t>Водитељ пројекта:_________________________________________________________________________________________________</t>
  </si>
  <si>
    <t>Шифра пројекта  у програмској класификацији</t>
  </si>
  <si>
    <t xml:space="preserve">Назив пројекта </t>
  </si>
  <si>
    <t>Датум почетка и завршетка пројекта</t>
  </si>
  <si>
    <t>Сврха пројекта</t>
  </si>
  <si>
    <t>Институције корисници пројекта</t>
  </si>
  <si>
    <t>Врста управљања (директно / индиректно)</t>
  </si>
  <si>
    <t>Укупан допринос ЕУ (у КМ)</t>
  </si>
  <si>
    <t>Суфинансирање</t>
  </si>
  <si>
    <t>УКУПНО суфинансирање  (у КМ)</t>
  </si>
  <si>
    <t>УКУПАН буџет ПРОЈЕКТА (у КМ)</t>
  </si>
  <si>
    <t>ОБЈАШЊЕЊЕ И ДОДАТНЕ НАПОМЕНЕ - ОБВЕЗНО НАВЕСТИ УКОЛИКО ИМПЛЕМЕНТАЦИЈА ПРОЈЕКТА УТИЧЕ НА РЕДОВНЕ ТРОШКОВЕ У Буџету КОРИСНИКА (ИСКЉУЧУЈУЋИ суфинансирање)</t>
  </si>
  <si>
    <t>Буџет институција БиХ (у КМ)</t>
  </si>
  <si>
    <t>Суфинансирања из Буџета ентитета, кантон и опћина (у КМ) - НАВЕСТИ О КОЈЕМ СЕ НИВОУ ВЛАСТИ РАДИ</t>
  </si>
  <si>
    <t xml:space="preserve">Међународне финансијске институције (у КМ)/кредитна средства </t>
  </si>
  <si>
    <t>Приватно/ донације, односно остало суфинансирање (у КМ)</t>
  </si>
  <si>
    <t>а</t>
  </si>
  <si>
    <t>б</t>
  </si>
  <si>
    <t>ц</t>
  </si>
  <si>
    <t>д</t>
  </si>
  <si>
    <t>е</t>
  </si>
  <si>
    <t>ф=б+ц+д+е</t>
  </si>
  <si>
    <t>г=а+ф</t>
  </si>
  <si>
    <t>УКУПНО:</t>
  </si>
  <si>
    <t>ДОДАТНЕ НАПОМЕНЕ - навести динамику уговарања и статус пројекта (да ли је пројект уговорен, датум почетка и завршетка пројекта), као и динамику повлачења средстава суфинансирања по сваком пројекту. Посебно дати податке за програме заједнице и пројекте прекограничне сарадње.</t>
  </si>
  <si>
    <t>Шифра пројекта  у PIMIS-У</t>
  </si>
  <si>
    <t>БРОЈ И ДАТУМ УГОВОРА</t>
  </si>
  <si>
    <t>ТРАЈАЊЕ ВАЖЕЋЕГ УГОВОРА</t>
  </si>
  <si>
    <t>ЗАКУПОДАВАЦ (за физичке особе навести: име, презиме, име оца, датум рођења и адресу становања, а за пословне субјекте: назив и сједиште фирме, име и презиме већинског власника пословног субјекта)</t>
  </si>
  <si>
    <t>ПОВРШИНА (у м²)</t>
  </si>
  <si>
    <t>ЦИЈЕНА (по м²) са ПДВ-ом (уколико ПДВ плаћа закупопримац)</t>
  </si>
  <si>
    <t>МЈЕСЕЧНА ВРИЈЕДНОСТ УГОВОРА са ПДВ-ом  (уколико ПДВ плаћа закупопримац)</t>
  </si>
  <si>
    <t>БРОЈ ЗАПОСЛЕНИХ КОЈИ РАДЕ У ОВОМ ПРОСТОРУ</t>
  </si>
  <si>
    <t>ЛОКАЦИЈА-АДРЕСА</t>
  </si>
  <si>
    <t>(од ___.___.___. до ___.___.__.)</t>
  </si>
  <si>
    <t>БУЏЕТСКИ КОРИСНИК:</t>
  </si>
  <si>
    <t>ВРСТА ОБУКЕ/ТЕМА</t>
  </si>
  <si>
    <t>БРОЈ УЧЕСНИКА/ЦА</t>
  </si>
  <si>
    <t>ТРАЈАЊЕ ОБУКЕ</t>
  </si>
  <si>
    <t>ИЗНОС СРЕДСТАВА</t>
  </si>
  <si>
    <t>КРАЈЊИ ИСХОД ОБУКЕ</t>
  </si>
  <si>
    <t>СВЕУКУПНО</t>
  </si>
  <si>
    <t>НАПОМЕНА: Прегледом могу бити обухваћене само обуке које не реализује Агенција за државну службу Босне и Херцеговине.</t>
  </si>
  <si>
    <t>НАДЛЕЖНОСТИ ИНСТИТУЦИЈЕ</t>
  </si>
  <si>
    <t>ПРОГРАМСКА СТУРКТУРА</t>
  </si>
  <si>
    <t>РАСХОДИ</t>
  </si>
  <si>
    <t>НАЗИВ ПОКАЗАТЕЉА ИСХОДА/ИЗЛАЗНОГ РЕЗУЛТАТА</t>
  </si>
  <si>
    <t>ЈЕДИНИЦА МЈЕРЕ</t>
  </si>
  <si>
    <t>НАЗИВ ПРОГРАМА</t>
  </si>
  <si>
    <t>ЦИЉ ПРОГРАМА</t>
  </si>
  <si>
    <t>НАЗИВ ПРОГРАМСКЕ АКТИВНОСТИ</t>
  </si>
  <si>
    <t>УКУПНИ БРОЈ ЗАПОСЛЕНИХ</t>
  </si>
  <si>
    <t>УКУПНО ПОТРЕБНА СРЕДСТВА</t>
  </si>
  <si>
    <t xml:space="preserve">ШИФРА И НАЗИВ ПРОГРАМА </t>
  </si>
  <si>
    <t>СТАТУС</t>
  </si>
  <si>
    <t>РАЗЛИКА (6-5)</t>
  </si>
  <si>
    <t>МУШКАРЦИ</t>
  </si>
  <si>
    <t>ЖЕНЕ</t>
  </si>
  <si>
    <t>УКУПНО</t>
  </si>
  <si>
    <t>ЗАПОСЛЕНИЦИ/ЗАПОСЛЕНИЦЕ</t>
  </si>
  <si>
    <t>ДРЖАВНИ СЛУЖБЕНИЦИ/СЛУЖБЕНИЦЕ</t>
  </si>
  <si>
    <t>РУКОВОДЕЋИ ДРЖАВНИ СЛУЖБЕНИЦИ/СЛУЖБЕНИЦЕ</t>
  </si>
  <si>
    <t>ПОЛИЦИЈСКИ СЛУЖБЕНИЦИ/СЛУЖБЕНИЦЕ-полицајци</t>
  </si>
  <si>
    <t>ПОЛИЦИЈСКИ СЛУЖБЕНИЦИ/СЛУЖБЕНИЦЕ-инспектори</t>
  </si>
  <si>
    <t>ПОЛИЦИЈСКИ СЛУЖБЕНИЦИ/СЛУЖБЕНИЦЕ-руководећи полицијски службеници</t>
  </si>
  <si>
    <t>ЗАПОСЛЕНИЦИ/ЗАПОСЛЕНИЦЕ*</t>
  </si>
  <si>
    <t>СЛУЖБЕНИЦИ/СЛУЖБЕНИЦЕ*</t>
  </si>
  <si>
    <t>РУКОВОДЕЋИ СЛУЖБЕНИЦИ/СЛУЖБЕНИЦЕ*</t>
  </si>
  <si>
    <t>ПРИПРАВНИЦИ</t>
  </si>
  <si>
    <t>Напомена: Институције БиХ чији запосленици немају статус државног службеника и правосудне институције, требају попунити податке у колонама означеним *, према стручној спреми - навести укупан број разврстан по полу: запосленици (НКВ, ПКВ, ВКВ, ССС и ВШС), службеници (ВСС) и руководећи службеници и именована лица.</t>
  </si>
  <si>
    <t>ИЗАБРАНА И ИМЕНОВАНА ЛИЦА</t>
  </si>
  <si>
    <t>ВОЈНА ЛИЦА-војници и подофицири</t>
  </si>
  <si>
    <t>ВОЈНА ЛИЦА-официри</t>
  </si>
  <si>
    <t>ИМЕНОВАНА ВОЈНА ЛИЦА</t>
  </si>
  <si>
    <t>ИМЕНОВАНА ЛИЦА*</t>
  </si>
  <si>
    <t>3 Уколико за неке од радних мјеста у оквиру институције постоје додаци на основну плату, потребно је испод Табеле навести члан Закона о платама и накнадама Институција БиХ којим се тај додатак регулише, те о којем се износу (постотку од основне плате) ради. Ово се односи и на случај да лице остварује право на додатак на плату по више основа (нпр. војна лица) те је потребно навести основ и начин израчуна износа додатка на плату.</t>
  </si>
  <si>
    <t>НАПОМЕНА: У циљу  припреме буџета за грађане институција БиХ, буџетски корисници ће у овој табели, кратко описати основне надлежности институције и остале показатеље, на разумљив и једноставан начин. Такођер, додаће и редове за програме и програмске активности у складу са структуром у табели.</t>
  </si>
  <si>
    <t>ПОТРЕБНИХ СРЕДСТАВА ЗА БРУТО ПЛАТЕ И НАКНАДЕ ПЛАТА  ЗА 2025. ГОДИНУ</t>
  </si>
  <si>
    <t>И     УКУПНО ЗА ЗАПОСЛЕНЕ У 2025. ГОДИНИ</t>
  </si>
  <si>
    <t xml:space="preserve">5 У колону 11 унијети просјечну стопу пореза и доприноса на плату за наведену радну позицију и то на основу стварне исплаћене стопе просјечних пореза и доприноса у јулу 2024. године. Нпр. уколико корисник има 10 стручних сарадника, од којих шест из ФБиХ са просјечном стопом пореза и доприноса од 71%, а четири из РС-а са просјечном стопом од 65%, у колону ће се навести пондерисана просјечна стопа 69% израчуната као ((71%*6)+(65%*4))/10.                                                                                                                                                                                                                                                                                                                                                                                                                    </t>
  </si>
  <si>
    <t xml:space="preserve">                                                                                                             ЗАПОСЛЕНИХ У 2024. ГОДИНИ И ДИНАМИКА ЗАПОШЉАВАЊА У 2025. ГОДИНИ                                                                                                           </t>
  </si>
  <si>
    <t>КОЕФИЦИЈЕНТ</t>
  </si>
  <si>
    <t>БРОЈ ЗАПОСЛЕНИХ НА ДАН 30.06.2024. ГОДИНЕ</t>
  </si>
  <si>
    <t>ПЛАНИРАНИ БРОЈ ЗАПОСЛЕНИХ НА ДАН 31.12.2024. ГОДИНЕ</t>
  </si>
  <si>
    <t>ДИНАМИКА ЗАПОШЉАВАЊА У 2025. ГОДИНИ</t>
  </si>
  <si>
    <t xml:space="preserve">Напомена: У табели навести назив радног мјеста према Закону о платама у институцијама БИХ или другим прописима који регулишу лична примања (нпр. плате у правосудним институцијама и сл.). У колони број 2 евидентира се коефицијент платног разреда радног мјеста. </t>
  </si>
  <si>
    <t xml:space="preserve">ПОТРЕБНИХ СРЕДСТАВА ЗА НАКНАДЕ ТРОШКОВА ЗАПОСЛЕНИХ ЗА 2025. ГОДИНУ                                                                                                                                                                                             </t>
  </si>
  <si>
    <t xml:space="preserve">ПРОЈЕКЦИЈА МЈЕСЕЧНЕ НЕТО НАКНАДА ЗА 2025. ГОДИНУ </t>
  </si>
  <si>
    <t>ПРОЈЕКЦИЈА ГОДИШЊЕ БРУТО НАКНАДЕ ЗА 2024.</t>
  </si>
  <si>
    <t>ПРЕГЛЕД КАПИТАЛНИХ ИЗДАТАКА ПО ВРСТАМА СТАЛНИХ СРЕДСТАВА И ПРОЈЕКТИМА У 2025. ГОДИНИ</t>
  </si>
  <si>
    <r>
      <t>РЕДНИ БРОЈ</t>
    </r>
    <r>
      <rPr>
        <sz val="10"/>
        <rFont val="Arial"/>
        <family val="2"/>
      </rPr>
      <t xml:space="preserve"> </t>
    </r>
  </si>
  <si>
    <t>ЈЕДИНИЧНА ВРИЈЕДНОСТ КАПИТАЛНОГ ИЗДАТКА (КМ)</t>
  </si>
  <si>
    <t>Напомена: Израчуни у сивом реду су форматирани да показују збир. Корисници требају контролисати збирове и по потреби кориговати, посебно уколико ће Табела бити проширена за додатне редове. У овој Табели је потребно укључити и средства планирана за вишегодишње капиталних издатака за 2025. годину из Табеле Преглед вишегодишњих пројеката.</t>
  </si>
  <si>
    <t>IPA (нпр. IPA 2022)</t>
  </si>
  <si>
    <t xml:space="preserve"> 17 = 4 + 5 + 6 + 7 + 8 + 9 + 10 + 11 + 12 + 13 + 14 + 15 + 16</t>
  </si>
  <si>
    <t>ПРОЈЕКЦИЈА БРОЈА ЗАПОСЛЕНИХ 31.12.2025. ГОДИНЕ</t>
  </si>
  <si>
    <r>
      <t xml:space="preserve">ШИФРА И НАЗИВ ПРОЈЕКТА У </t>
    </r>
    <r>
      <rPr>
        <b/>
        <i/>
        <sz val="10"/>
        <rFont val="Arial"/>
        <family val="2"/>
      </rPr>
      <t>PIMIS</t>
    </r>
    <r>
      <rPr>
        <b/>
        <sz val="10"/>
        <rFont val="Arial"/>
        <family val="2"/>
      </rPr>
      <t>-у</t>
    </r>
  </si>
  <si>
    <t>2 Обрачун плате базирати на основици у износу од 631,50 КМ</t>
  </si>
  <si>
    <t>ПРЕГЛЕД ПОТРЕБНИХ СРЕДСТАВА ЗА СТРУЧНО УСАВРШАВАЊЕ У 2026. ГОДИНИ</t>
  </si>
  <si>
    <t>СТРУКТУРА ЗАПОСЛЕНИХ У ЗАХТЈЕВУ ЗА БУЏЕТ 2026. ГОДИНЕ</t>
  </si>
  <si>
    <t>ПОСТОЈЕЋИ БРОЈ ЗАПОСЛЕНИХ (БРОЈ ЗАПОСЛЕНИХ НА ДАН 30.6.2025. ГОДИНЕ)</t>
  </si>
  <si>
    <t>БРОЈ ЗАПОСЛЕНИХ 31.12.2026. ГОДИНЕ (НАЦРТ БУЏЕТА ЗА 2025. ГОДИНУ) УВЕЋАН ЗА ДОДАТНЕ ЗАПОСЛЕНЕ У ЗАХТЈЕВУ ЗА БУЏЕТ 2026. ГОДИНЕ</t>
  </si>
  <si>
    <r>
      <t xml:space="preserve">ПЛАНИРАЊЕ ИЗДАТАКА ЗА УНАЈМЉИВАЊЕ ПРОСТОРА У </t>
    </r>
    <r>
      <rPr>
        <b/>
        <sz val="10"/>
        <rFont val="Arial"/>
        <family val="2"/>
      </rPr>
      <t>2026</t>
    </r>
    <r>
      <rPr>
        <b/>
        <sz val="10"/>
        <rFont val="Arial"/>
        <family val="2"/>
        <charset val="238"/>
      </rPr>
      <t>. ГОДИНИ</t>
    </r>
  </si>
  <si>
    <r>
      <t xml:space="preserve">Број мјесеци за које је закуп планиран у </t>
    </r>
    <r>
      <rPr>
        <b/>
        <sz val="10"/>
        <rFont val="Arial"/>
        <family val="2"/>
      </rPr>
      <t>2026</t>
    </r>
    <r>
      <rPr>
        <b/>
        <sz val="10"/>
        <rFont val="Arial"/>
        <family val="2"/>
        <charset val="238"/>
      </rPr>
      <t>. години</t>
    </r>
  </si>
  <si>
    <r>
      <t xml:space="preserve">УКУПНА ВРИЈЕДНОСТ УГОВОРА за </t>
    </r>
    <r>
      <rPr>
        <b/>
        <sz val="10"/>
        <rFont val="Arial"/>
        <family val="2"/>
      </rPr>
      <t>2026.</t>
    </r>
    <r>
      <rPr>
        <b/>
        <sz val="10"/>
        <rFont val="Arial"/>
        <family val="2"/>
        <charset val="238"/>
      </rPr>
      <t xml:space="preserve"> годину (са ПДВ-ом уколико ПДВ плаћа закупопримац)</t>
    </r>
  </si>
  <si>
    <r>
      <t xml:space="preserve">IPA ПРОЈЕКТИ КОЈИ ЋЕ СЕ ИМПЛЕМЕНТИРАТИ ТОКОМ </t>
    </r>
    <r>
      <rPr>
        <b/>
        <sz val="10"/>
        <rFont val="Arial"/>
        <family val="2"/>
      </rPr>
      <t xml:space="preserve">2026. </t>
    </r>
    <r>
      <rPr>
        <b/>
        <sz val="10"/>
        <rFont val="Arial"/>
        <family val="2"/>
        <charset val="238"/>
      </rPr>
      <t>ГОДИНЕ</t>
    </r>
  </si>
  <si>
    <t>НАПОМЕНА: СРЕДСТВА ПОТРЕБНА ЗА СУФИНАНСИРАЊЕ IPA ПРОЈЕКАТА НЕ УКЉУЧИВАТИ У ОСТАЛЕ ТАБЕЛЕ И ОБУХВАТИТИ СВЕ IPA ПРОЈЕКТЕ КОЈЕ ЋЕ СЕ  ИМПЛЕМЕНТИРАТИ ТОКОМ 2026. ГОДИНЕ</t>
  </si>
  <si>
    <r>
      <t>Нацрт буџета за 2025</t>
    </r>
    <r>
      <rPr>
        <b/>
        <sz val="8.5"/>
        <rFont val="Arial"/>
        <family val="2"/>
        <charset val="238"/>
      </rPr>
      <t>. годину</t>
    </r>
  </si>
  <si>
    <t>Износ у усвојеном Нацрту Буџету за 2025. годину (ИЗНОСИ У ОВОЈ ЛИНИЈИ МОРАЈУ БИТИ ЈЕДНАКИ УКУПНИМ ИЗНОСИМА  НАЦРТА БУЏЕТА ЗА 2025. ГОДИНУ).</t>
  </si>
  <si>
    <t>Остали једнократни расходи: За активности или пројекте који су финансирани у 2025. години, и неће бити финансирани у 2026. години усљед недовољно доброг спровођења или усљед чињенице да су активности окончане.</t>
  </si>
  <si>
    <t>Прилагођење за динамику запошљавања (овдје корисник треба додати средства за запослене које нису радили свих 12 мјесеци у 2025. години, обзиром да ће се средства за све запослене на дан 31.12.2026. години морати осигурати за свих 12 мјесеци у 2026. години)</t>
  </si>
  <si>
    <t>Прилагођење за повећање плата усљед повећања радног стажа (овдје корисник треба додати средства за повећање примања на основу повећања радног стажа за запослене на дан 31.12.2025. године, која ће бити обрачуната и исплаћена у 2026. години)</t>
  </si>
  <si>
    <r>
      <t xml:space="preserve">Остала прилагођења: (овдје корисник треба приказати сва остала прилагођења које нису обухваћене претходно наведеним прилагођењима, а које ће имати утицај на планирани буџет за </t>
    </r>
    <r>
      <rPr>
        <b/>
        <sz val="8.5"/>
        <rFont val="Arial"/>
        <family val="2"/>
      </rPr>
      <t>2026</t>
    </r>
    <r>
      <rPr>
        <b/>
        <sz val="8.5"/>
        <rFont val="Arial"/>
        <family val="2"/>
        <charset val="238"/>
      </rPr>
      <t xml:space="preserve">. годину.) </t>
    </r>
  </si>
  <si>
    <t>Полазни основ за план буџет за 2026. годину</t>
  </si>
  <si>
    <r>
      <t xml:space="preserve">Захтјев за </t>
    </r>
    <r>
      <rPr>
        <b/>
        <sz val="8.5"/>
        <rFont val="Arial"/>
        <family val="2"/>
      </rPr>
      <t>2026.</t>
    </r>
    <r>
      <rPr>
        <b/>
        <sz val="8.5"/>
        <rFont val="Arial"/>
        <family val="2"/>
        <charset val="238"/>
      </rPr>
      <t xml:space="preserve"> годину</t>
    </r>
  </si>
  <si>
    <t xml:space="preserve">Опције уштеде (уколико неки пројекат или активност није дјелотворна...препоручује се измјена или гашење пројекта или активности која може довести до додатних уштеда. Пројекти и активности за које више не постоји основ, односно једнократни расходи у претходној години, се не сматрају уштедом, обзиром да средства за њих свакако не би ни требала бити предвиђена унутар буџета за 2025. годину. Сврха уштеда је ослобађање ресурса за нове приоритете). 
</t>
  </si>
  <si>
    <r>
      <t>Укупни захтјев за</t>
    </r>
    <r>
      <rPr>
        <b/>
        <u/>
        <sz val="8"/>
        <rFont val="Arial"/>
        <family val="2"/>
      </rPr>
      <t xml:space="preserve"> 2026</t>
    </r>
    <r>
      <rPr>
        <b/>
        <u/>
        <sz val="8"/>
        <rFont val="Arial"/>
        <family val="2"/>
        <charset val="238"/>
      </rPr>
      <t xml:space="preserve">. годину: </t>
    </r>
  </si>
  <si>
    <t>Извршење од почетка реализације пројекта закључно са 31.12.2024. године</t>
  </si>
  <si>
    <t>2024.  година</t>
  </si>
  <si>
    <r>
      <t xml:space="preserve">ПРЕНОС НЕУТРОШЕНИХ СРЕДСТАВА ИЗ </t>
    </r>
    <r>
      <rPr>
        <b/>
        <sz val="10"/>
        <rFont val="Arial"/>
        <family val="2"/>
      </rPr>
      <t>2024.</t>
    </r>
    <r>
      <rPr>
        <b/>
        <sz val="10"/>
        <rFont val="Arial"/>
        <family val="2"/>
        <charset val="238"/>
      </rPr>
      <t xml:space="preserve"> ГОДИНЕ У </t>
    </r>
    <r>
      <rPr>
        <b/>
        <sz val="10"/>
        <rFont val="Arial"/>
        <family val="2"/>
      </rPr>
      <t>2025.</t>
    </r>
    <r>
      <rPr>
        <b/>
        <sz val="10"/>
        <rFont val="Arial"/>
        <family val="2"/>
        <charset val="238"/>
      </rPr>
      <t xml:space="preserve"> ГОДИНУ</t>
    </r>
  </si>
  <si>
    <r>
      <t xml:space="preserve">ОДОБРЕНО БУЏЕТОМ ЗА </t>
    </r>
    <r>
      <rPr>
        <b/>
        <sz val="10"/>
        <rFont val="Arial"/>
        <family val="2"/>
      </rPr>
      <t xml:space="preserve">2025. </t>
    </r>
    <r>
      <rPr>
        <b/>
        <sz val="10"/>
        <rFont val="Arial"/>
        <family val="2"/>
        <charset val="238"/>
      </rPr>
      <t xml:space="preserve">ГОДИНУ </t>
    </r>
  </si>
  <si>
    <r>
      <t>БУЏЕТСКО ИЗВРШЕЊЕ 30.06.</t>
    </r>
    <r>
      <rPr>
        <b/>
        <sz val="10"/>
        <rFont val="Arial"/>
        <family val="2"/>
      </rPr>
      <t>2025.</t>
    </r>
    <r>
      <rPr>
        <b/>
        <sz val="10"/>
        <rFont val="Arial"/>
        <family val="2"/>
        <charset val="238"/>
      </rPr>
      <t xml:space="preserve"> ГОДИНЕ</t>
    </r>
  </si>
  <si>
    <r>
      <t>ПРОЈИЦИРАНА УТРОШЕНА БУЏЕТСКА СРЕДСТВА НА ДАН 31.12.</t>
    </r>
    <r>
      <rPr>
        <b/>
        <sz val="10"/>
        <rFont val="Arial"/>
        <family val="2"/>
      </rPr>
      <t>2025.</t>
    </r>
  </si>
  <si>
    <r>
      <t>ПРОЈИЦИРАНА УТРОШЕНА КРЕДИТНА СРЕДСТВА НА ДАН 31.12.</t>
    </r>
    <r>
      <rPr>
        <b/>
        <sz val="10"/>
        <rFont val="Arial"/>
        <family val="2"/>
      </rPr>
      <t>2025.</t>
    </r>
  </si>
  <si>
    <r>
      <t xml:space="preserve">ПРОЈИЦИРАНА УТРОШЕНА ДОНАТОРСКА СРЕДСТВА НА ДАН </t>
    </r>
    <r>
      <rPr>
        <b/>
        <sz val="10"/>
        <rFont val="Arial"/>
        <family val="2"/>
      </rPr>
      <t>31.12.2025.</t>
    </r>
  </si>
  <si>
    <r>
      <t>ИЗВРШЕЊЕ ОД ПОЧЕТКА РЕАЛИЗАЦИЈЕ ПРОЈЕКТА ЗАКЉУЧНО СА 31.12.</t>
    </r>
    <r>
      <rPr>
        <b/>
        <sz val="10"/>
        <rFont val="Arial"/>
        <family val="2"/>
      </rPr>
      <t>2024</t>
    </r>
    <r>
      <rPr>
        <b/>
        <sz val="10"/>
        <rFont val="Arial"/>
        <family val="2"/>
        <charset val="238"/>
      </rPr>
      <t>. ГОДИНЕ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</si>
</sst>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 &quot;kn&quot;_-;\-* #,##0.00\ &quot;kn&quot;_-;_-* &quot;-&quot;??\ &quot;kn&quot;_-;_-@_-"/>
    <numFmt numFmtId="166" formatCode="_(&quot;KM&quot;\ * #,##0.00_);_(&quot;KM&quot;\ * \(#,##0.00\);_(&quot;KM&quot;\ * &quot;-&quot;??_);_(@_)"/>
    <numFmt numFmtId="167" formatCode="&quot;KM&quot;\ #,##0"/>
    <numFmt numFmtId="168" formatCode="_(* #,##0.00_);_(* \(#,##0.00\);_(* &quot;-&quot;??_);_(@_)"/>
    <numFmt numFmtId="169" formatCode="#,##0\ [$KM-141A]"/>
    <numFmt numFmtId="170" formatCode="#,##0\ &quot;KM&quot;"/>
  </numFmts>
  <fonts count="63" x14ac:knownFonts="1">
    <font>
      <sz val="10"/>
      <name val="Arial"/>
      <charset val="23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font>
    <font>
      <b/>
      <sz val="10"/>
      <name val="Arial"/>
      <family val="2"/>
      <charset val="238"/>
    </font>
    <font>
      <b/>
      <u/>
      <sz val="10"/>
      <name val="Arial"/>
      <family val="2"/>
    </font>
    <font>
      <sz val="10"/>
      <name val="Arial"/>
      <family val="2"/>
      <charset val="238"/>
    </font>
    <font>
      <b/>
      <sz val="10"/>
      <name val="Arial"/>
      <family val="2"/>
    </font>
    <font>
      <sz val="10"/>
      <name val="Arial"/>
      <family val="2"/>
    </font>
    <font>
      <b/>
      <sz val="16"/>
      <name val="Arial"/>
      <family val="2"/>
      <charset val="238"/>
    </font>
    <font>
      <b/>
      <u/>
      <sz val="12"/>
      <name val="Arial"/>
      <family val="2"/>
    </font>
    <font>
      <b/>
      <sz val="12"/>
      <name val="Arial"/>
      <family val="2"/>
    </font>
    <font>
      <b/>
      <i/>
      <sz val="10"/>
      <name val="Arial"/>
      <family val="2"/>
    </font>
    <font>
      <b/>
      <sz val="8"/>
      <name val="Arial"/>
      <family val="2"/>
      <charset val="238"/>
    </font>
    <font>
      <sz val="11"/>
      <name val="Arial"/>
      <family val="2"/>
    </font>
    <font>
      <b/>
      <sz val="8.5"/>
      <name val="Arial"/>
      <family val="2"/>
      <charset val="238"/>
    </font>
    <font>
      <b/>
      <sz val="7.5"/>
      <name val="Arial"/>
      <family val="2"/>
      <charset val="238"/>
    </font>
    <font>
      <sz val="8.5"/>
      <name val="Arial"/>
      <family val="2"/>
    </font>
    <font>
      <b/>
      <u/>
      <sz val="8.5"/>
      <name val="Arial"/>
      <family val="2"/>
    </font>
    <font>
      <i/>
      <sz val="8"/>
      <name val="Arial"/>
      <family val="2"/>
    </font>
    <font>
      <i/>
      <sz val="8"/>
      <name val="Arial"/>
      <family val="2"/>
      <charset val="238"/>
    </font>
    <font>
      <b/>
      <sz val="8.5"/>
      <name val="Arial"/>
      <family val="2"/>
    </font>
    <font>
      <b/>
      <sz val="8"/>
      <name val="Arial"/>
      <family val="2"/>
    </font>
    <font>
      <sz val="8"/>
      <name val="Arial"/>
      <family val="2"/>
    </font>
    <font>
      <sz val="7.5"/>
      <name val="Arial"/>
      <family val="2"/>
      <charset val="238"/>
    </font>
    <font>
      <b/>
      <u/>
      <sz val="8"/>
      <name val="Arial"/>
      <family val="2"/>
      <charset val="238"/>
    </font>
    <font>
      <b/>
      <i/>
      <u/>
      <sz val="10"/>
      <name val="Arial"/>
      <family val="2"/>
    </font>
    <font>
      <b/>
      <sz val="7"/>
      <name val="Arial"/>
      <family val="2"/>
      <charset val="238"/>
    </font>
    <font>
      <sz val="7"/>
      <name val="Arial"/>
      <family val="2"/>
    </font>
    <font>
      <sz val="7"/>
      <name val="Arial"/>
      <family val="2"/>
      <charset val="238"/>
    </font>
    <font>
      <sz val="10"/>
      <name val="Helv"/>
    </font>
    <font>
      <sz val="10"/>
      <color theme="1"/>
      <name val="Arial"/>
      <family val="2"/>
    </font>
    <font>
      <sz val="9"/>
      <color theme="1"/>
      <name val="Arial"/>
      <family val="2"/>
    </font>
    <font>
      <b/>
      <sz val="11"/>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color indexed="8"/>
      <name val="Calibri"/>
      <family val="2"/>
    </font>
    <font>
      <b/>
      <sz val="11"/>
      <color indexed="8"/>
      <name val="Calibri"/>
      <family val="2"/>
      <charset val="238"/>
    </font>
    <font>
      <b/>
      <sz val="12"/>
      <name val="Arial"/>
      <family val="2"/>
      <charset val="238"/>
    </font>
    <font>
      <b/>
      <sz val="10"/>
      <name val="Times New Roman"/>
      <family val="1"/>
    </font>
    <font>
      <sz val="12"/>
      <name val="Arial"/>
      <family val="2"/>
      <charset val="238"/>
    </font>
    <font>
      <b/>
      <sz val="9"/>
      <name val="Arial"/>
      <family val="2"/>
    </font>
    <font>
      <sz val="12"/>
      <name val="Arial"/>
      <family val="2"/>
    </font>
    <font>
      <b/>
      <vertAlign val="superscript"/>
      <sz val="12"/>
      <name val="Arial"/>
      <family val="2"/>
    </font>
    <font>
      <b/>
      <sz val="12"/>
      <color theme="1"/>
      <name val="Arial"/>
      <family val="2"/>
    </font>
    <font>
      <sz val="12"/>
      <color theme="1"/>
      <name val="Arial"/>
      <family val="2"/>
    </font>
    <font>
      <sz val="12"/>
      <color theme="1"/>
      <name val="Times New Roman"/>
      <family val="1"/>
    </font>
    <font>
      <sz val="11.5"/>
      <name val="Arial"/>
      <family val="2"/>
    </font>
    <font>
      <sz val="11"/>
      <name val="Calibri"/>
      <family val="2"/>
      <scheme val="minor"/>
    </font>
    <font>
      <sz val="11"/>
      <name val="Arial"/>
      <family val="2"/>
      <charset val="238"/>
    </font>
    <font>
      <b/>
      <u/>
      <sz val="8"/>
      <name val="Arial"/>
      <family val="2"/>
    </font>
  </fonts>
  <fills count="33">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darkUp">
        <fgColor indexed="55"/>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13"/>
        <bgColor indexed="64"/>
      </patternFill>
    </fill>
    <fill>
      <patternFill patternType="solid">
        <fgColor rgb="FFFFFF00"/>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4">
    <xf numFmtId="0" fontId="0"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10" fillId="0" borderId="0"/>
    <xf numFmtId="0" fontId="8" fillId="0" borderId="0"/>
    <xf numFmtId="0" fontId="8" fillId="0" borderId="0"/>
    <xf numFmtId="0" fontId="32" fillId="0" borderId="0"/>
    <xf numFmtId="0" fontId="4" fillId="0" borderId="0"/>
    <xf numFmtId="0" fontId="5" fillId="0" borderId="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7" fillId="20"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7" borderId="0" applyNumberFormat="0" applyBorder="0" applyAlignment="0" applyProtection="0"/>
    <xf numFmtId="0" fontId="38" fillId="11" borderId="0" applyNumberFormat="0" applyBorder="0" applyAlignment="0" applyProtection="0"/>
    <xf numFmtId="0" fontId="39" fillId="28" borderId="67" applyNumberFormat="0" applyAlignment="0" applyProtection="0"/>
    <xf numFmtId="0" fontId="40" fillId="29" borderId="68" applyNumberFormat="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41" fillId="0" borderId="0" applyNumberFormat="0" applyFill="0" applyBorder="0" applyAlignment="0" applyProtection="0"/>
    <xf numFmtId="0" fontId="42" fillId="0" borderId="69" applyNumberFormat="0" applyFill="0" applyAlignment="0" applyProtection="0"/>
    <xf numFmtId="0" fontId="43" fillId="0" borderId="70" applyNumberFormat="0" applyFill="0" applyAlignment="0" applyProtection="0"/>
    <xf numFmtId="0" fontId="44" fillId="0" borderId="71" applyNumberFormat="0" applyFill="0" applyAlignment="0" applyProtection="0"/>
    <xf numFmtId="0" fontId="44" fillId="0" borderId="0" applyNumberFormat="0" applyFill="0" applyBorder="0" applyAlignment="0" applyProtection="0"/>
    <xf numFmtId="0" fontId="45" fillId="15" borderId="67" applyNumberFormat="0" applyAlignment="0" applyProtection="0"/>
    <xf numFmtId="0" fontId="46" fillId="0" borderId="72" applyNumberFormat="0" applyFill="0" applyAlignment="0" applyProtection="0"/>
    <xf numFmtId="0" fontId="47" fillId="3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0" borderId="0"/>
    <xf numFmtId="0" fontId="5" fillId="0" borderId="0"/>
    <xf numFmtId="0" fontId="5" fillId="0" borderId="0"/>
    <xf numFmtId="0" fontId="5" fillId="0" borderId="0"/>
    <xf numFmtId="169" fontId="8" fillId="0" borderId="0"/>
    <xf numFmtId="0" fontId="4" fillId="0" borderId="0"/>
    <xf numFmtId="0" fontId="5" fillId="0" borderId="0"/>
    <xf numFmtId="0" fontId="5" fillId="0" borderId="0"/>
    <xf numFmtId="0" fontId="5"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36"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32"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32" fillId="0" borderId="0"/>
    <xf numFmtId="0" fontId="32" fillId="0" borderId="0"/>
    <xf numFmtId="0" fontId="49" fillId="0" borderId="73" applyNumberFormat="0" applyFill="0" applyAlignment="0" applyProtection="0"/>
    <xf numFmtId="0" fontId="3" fillId="0" borderId="0"/>
    <xf numFmtId="0" fontId="2" fillId="0" borderId="0"/>
    <xf numFmtId="0" fontId="1" fillId="0" borderId="0"/>
  </cellStyleXfs>
  <cellXfs count="562">
    <xf numFmtId="0" fontId="0" fillId="0" borderId="0" xfId="0"/>
    <xf numFmtId="0" fontId="6" fillId="0" borderId="8" xfId="0" applyFont="1" applyBorder="1" applyAlignment="1">
      <alignment horizont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1" xfId="0" applyBorder="1"/>
    <xf numFmtId="0" fontId="6" fillId="0" borderId="7" xfId="0" applyFont="1" applyBorder="1" applyAlignment="1">
      <alignment horizontal="left" vertical="center" wrapText="1"/>
    </xf>
    <xf numFmtId="3" fontId="0" fillId="2" borderId="5" xfId="0" applyNumberFormat="1" applyFill="1" applyBorder="1"/>
    <xf numFmtId="0" fontId="0" fillId="0" borderId="4" xfId="0" applyBorder="1"/>
    <xf numFmtId="0" fontId="6" fillId="0" borderId="5" xfId="0" applyFont="1" applyBorder="1" applyAlignment="1">
      <alignment horizontal="left" vertical="center" wrapText="1"/>
    </xf>
    <xf numFmtId="9" fontId="8" fillId="0" borderId="5" xfId="0" applyNumberFormat="1" applyFont="1" applyBorder="1"/>
    <xf numFmtId="1" fontId="8" fillId="2" borderId="7" xfId="0" applyNumberFormat="1" applyFont="1" applyFill="1" applyBorder="1" applyAlignment="1">
      <alignment horizontal="right" vertical="center" wrapText="1"/>
    </xf>
    <xf numFmtId="9" fontId="0" fillId="0" borderId="5" xfId="0" applyNumberFormat="1" applyBorder="1"/>
    <xf numFmtId="3" fontId="8" fillId="2" borderId="7" xfId="0" applyNumberFormat="1" applyFont="1" applyFill="1" applyBorder="1" applyAlignment="1">
      <alignment horizontal="right" vertical="center" wrapText="1"/>
    </xf>
    <xf numFmtId="3" fontId="8" fillId="2" borderId="12" xfId="0" applyNumberFormat="1" applyFont="1" applyFill="1" applyBorder="1" applyAlignment="1">
      <alignment horizontal="right" vertical="center" wrapText="1"/>
    </xf>
    <xf numFmtId="9" fontId="8" fillId="0" borderId="5" xfId="0" applyNumberFormat="1" applyFont="1" applyBorder="1" applyAlignment="1">
      <alignment horizontal="right" vertical="center" wrapText="1"/>
    </xf>
    <xf numFmtId="0" fontId="8" fillId="0" borderId="5" xfId="0" applyFont="1" applyBorder="1" applyAlignment="1">
      <alignment horizontal="right" vertical="center" wrapText="1"/>
    </xf>
    <xf numFmtId="0" fontId="0" fillId="0" borderId="13" xfId="0" applyBorder="1"/>
    <xf numFmtId="0" fontId="6" fillId="0" borderId="10" xfId="0" applyFont="1" applyBorder="1" applyAlignment="1">
      <alignment horizontal="left" vertical="center" wrapText="1"/>
    </xf>
    <xf numFmtId="3" fontId="0" fillId="2" borderId="7" xfId="0" applyNumberFormat="1" applyFill="1" applyBorder="1"/>
    <xf numFmtId="9" fontId="0" fillId="0" borderId="7" xfId="0" applyNumberFormat="1" applyBorder="1"/>
    <xf numFmtId="9" fontId="8" fillId="0" borderId="10" xfId="0" applyNumberFormat="1" applyFont="1" applyBorder="1" applyAlignment="1">
      <alignment horizontal="right" vertical="center" wrapText="1"/>
    </xf>
    <xf numFmtId="0" fontId="8" fillId="0" borderId="10" xfId="0" applyFont="1" applyBorder="1" applyAlignment="1">
      <alignment horizontal="right" vertical="center" wrapText="1"/>
    </xf>
    <xf numFmtId="0" fontId="0" fillId="3" borderId="0" xfId="0" applyFill="1" applyAlignment="1">
      <alignment horizontal="left"/>
    </xf>
    <xf numFmtId="3" fontId="6" fillId="3" borderId="17" xfId="0" applyNumberFormat="1" applyFont="1" applyFill="1" applyBorder="1" applyAlignment="1">
      <alignment horizontal="right" vertical="center" wrapText="1"/>
    </xf>
    <xf numFmtId="0" fontId="6" fillId="3" borderId="18" xfId="0" applyFont="1" applyFill="1" applyBorder="1" applyAlignment="1">
      <alignment horizontal="right" vertical="center" wrapText="1"/>
    </xf>
    <xf numFmtId="1" fontId="6" fillId="3" borderId="17" xfId="0" applyNumberFormat="1" applyFont="1" applyFill="1" applyBorder="1" applyAlignment="1">
      <alignment horizontal="right" vertical="center" wrapText="1"/>
    </xf>
    <xf numFmtId="0" fontId="6" fillId="3" borderId="17" xfId="0" applyFont="1" applyFill="1" applyBorder="1" applyAlignment="1">
      <alignment horizontal="right" vertical="center" wrapText="1"/>
    </xf>
    <xf numFmtId="3" fontId="6" fillId="3" borderId="19" xfId="0" applyNumberFormat="1" applyFont="1" applyFill="1" applyBorder="1" applyAlignment="1">
      <alignment horizontal="right" vertical="center" wrapText="1"/>
    </xf>
    <xf numFmtId="0" fontId="0" fillId="3" borderId="0" xfId="0" applyFill="1"/>
    <xf numFmtId="9" fontId="0" fillId="0" borderId="0" xfId="0" applyNumberFormat="1"/>
    <xf numFmtId="9" fontId="0" fillId="0" borderId="0" xfId="1" applyFont="1"/>
    <xf numFmtId="2" fontId="8" fillId="2" borderId="5" xfId="0" applyNumberFormat="1" applyFont="1" applyFill="1" applyBorder="1" applyAlignment="1">
      <alignment horizontal="center" vertical="center" wrapText="1"/>
    </xf>
    <xf numFmtId="1" fontId="0" fillId="2" borderId="5" xfId="0" applyNumberFormat="1" applyFill="1" applyBorder="1"/>
    <xf numFmtId="3" fontId="8" fillId="2" borderId="5" xfId="0" applyNumberFormat="1" applyFont="1" applyFill="1" applyBorder="1" applyAlignment="1">
      <alignment horizontal="right" vertical="center" wrapText="1"/>
    </xf>
    <xf numFmtId="1" fontId="8" fillId="2" borderId="5" xfId="0" applyNumberFormat="1" applyFont="1" applyFill="1" applyBorder="1" applyAlignment="1">
      <alignment horizontal="right" vertical="center" wrapText="1"/>
    </xf>
    <xf numFmtId="9" fontId="8" fillId="0" borderId="5" xfId="0" applyNumberFormat="1" applyFont="1" applyBorder="1" applyAlignment="1" applyProtection="1">
      <alignment horizontal="right" vertical="center" wrapText="1"/>
      <protection locked="0"/>
    </xf>
    <xf numFmtId="3" fontId="0" fillId="4" borderId="5" xfId="0" applyNumberFormat="1" applyFill="1" applyBorder="1"/>
    <xf numFmtId="3" fontId="8" fillId="4" borderId="5" xfId="0" applyNumberFormat="1" applyFont="1" applyFill="1" applyBorder="1" applyAlignment="1">
      <alignment horizontal="right" vertical="center" wrapText="1"/>
    </xf>
    <xf numFmtId="3" fontId="8" fillId="4" borderId="7" xfId="0" applyNumberFormat="1" applyFont="1" applyFill="1" applyBorder="1" applyAlignment="1">
      <alignment horizontal="right" vertical="center" wrapText="1"/>
    </xf>
    <xf numFmtId="3" fontId="6" fillId="4" borderId="17" xfId="0" applyNumberFormat="1" applyFont="1" applyFill="1" applyBorder="1" applyAlignment="1">
      <alignment horizontal="right" vertical="center" wrapText="1"/>
    </xf>
    <xf numFmtId="0" fontId="6" fillId="0" borderId="0" xfId="3" applyFont="1" applyProtection="1">
      <protection locked="0"/>
    </xf>
    <xf numFmtId="0" fontId="9" fillId="0" borderId="0" xfId="3" applyFont="1" applyAlignment="1" applyProtection="1">
      <alignment horizontal="right"/>
      <protection locked="0"/>
    </xf>
    <xf numFmtId="0" fontId="6" fillId="0" borderId="0" xfId="3" applyFont="1" applyAlignment="1" applyProtection="1">
      <alignment horizontal="right" wrapText="1"/>
      <protection locked="0"/>
    </xf>
    <xf numFmtId="166" fontId="18" fillId="0" borderId="0" xfId="3" applyNumberFormat="1" applyFont="1" applyAlignment="1" applyProtection="1">
      <alignment horizontal="right" vertical="top" wrapText="1"/>
      <protection locked="0"/>
    </xf>
    <xf numFmtId="3" fontId="18" fillId="0" borderId="0" xfId="3" applyNumberFormat="1" applyFont="1" applyAlignment="1" applyProtection="1">
      <alignment horizontal="right" vertical="top" wrapText="1"/>
      <protection locked="0"/>
    </xf>
    <xf numFmtId="0" fontId="19" fillId="0" borderId="51" xfId="3" applyFont="1" applyBorder="1" applyAlignment="1" applyProtection="1">
      <alignment horizontal="left" wrapText="1"/>
      <protection locked="0"/>
    </xf>
    <xf numFmtId="167" fontId="18" fillId="5" borderId="24" xfId="3" applyNumberFormat="1" applyFont="1" applyFill="1" applyBorder="1" applyAlignment="1" applyProtection="1">
      <alignment horizontal="right" vertical="top" wrapText="1"/>
      <protection locked="0"/>
    </xf>
    <xf numFmtId="167" fontId="18" fillId="5" borderId="7" xfId="3" applyNumberFormat="1" applyFont="1" applyFill="1" applyBorder="1" applyAlignment="1" applyProtection="1">
      <alignment horizontal="right" vertical="top" wrapText="1"/>
      <protection locked="0"/>
    </xf>
    <xf numFmtId="3" fontId="18" fillId="7" borderId="51" xfId="3" applyNumberFormat="1" applyFont="1" applyFill="1" applyBorder="1" applyAlignment="1" applyProtection="1">
      <alignment horizontal="right" vertical="top" wrapText="1"/>
      <protection locked="0"/>
    </xf>
    <xf numFmtId="0" fontId="22" fillId="5" borderId="52" xfId="3" applyFont="1" applyFill="1" applyBorder="1" applyAlignment="1" applyProtection="1">
      <alignment vertical="top" wrapText="1"/>
      <protection locked="0"/>
    </xf>
    <xf numFmtId="167" fontId="18" fillId="0" borderId="5" xfId="3" applyNumberFormat="1" applyFont="1" applyBorder="1" applyAlignment="1" applyProtection="1">
      <alignment horizontal="right" vertical="top" wrapText="1"/>
      <protection locked="0"/>
    </xf>
    <xf numFmtId="167" fontId="18" fillId="0" borderId="10" xfId="3" applyNumberFormat="1" applyFont="1" applyBorder="1" applyAlignment="1" applyProtection="1">
      <alignment horizontal="right" vertical="top" wrapText="1"/>
      <protection locked="0"/>
    </xf>
    <xf numFmtId="0" fontId="22" fillId="5" borderId="50" xfId="3" applyFont="1" applyFill="1" applyBorder="1" applyAlignment="1" applyProtection="1">
      <alignment vertical="top" wrapText="1"/>
      <protection locked="0"/>
    </xf>
    <xf numFmtId="3" fontId="18" fillId="7" borderId="57" xfId="3" applyNumberFormat="1" applyFont="1" applyFill="1" applyBorder="1" applyAlignment="1" applyProtection="1">
      <alignment horizontal="right" vertical="top" wrapText="1"/>
      <protection locked="0"/>
    </xf>
    <xf numFmtId="0" fontId="21" fillId="0" borderId="55" xfId="3" applyFont="1" applyBorder="1" applyAlignment="1" applyProtection="1">
      <alignment horizontal="left" wrapText="1"/>
      <protection locked="0"/>
    </xf>
    <xf numFmtId="0" fontId="25" fillId="0" borderId="1" xfId="3" applyFont="1" applyBorder="1" applyAlignment="1" applyProtection="1">
      <alignment horizontal="left" vertical="top" wrapText="1"/>
      <protection locked="0"/>
    </xf>
    <xf numFmtId="167" fontId="26" fillId="0" borderId="2" xfId="3" applyNumberFormat="1" applyFont="1" applyBorder="1" applyAlignment="1" applyProtection="1">
      <alignment horizontal="right" vertical="top" wrapText="1"/>
      <protection locked="0"/>
    </xf>
    <xf numFmtId="1" fontId="26" fillId="0" borderId="53" xfId="3" applyNumberFormat="1" applyFont="1" applyBorder="1" applyAlignment="1" applyProtection="1">
      <alignment horizontal="right" vertical="top" wrapText="1"/>
      <protection locked="0"/>
    </xf>
    <xf numFmtId="0" fontId="21" fillId="0" borderId="58" xfId="3" applyFont="1" applyBorder="1" applyAlignment="1" applyProtection="1">
      <alignment horizontal="left" wrapText="1"/>
      <protection locked="0"/>
    </xf>
    <xf numFmtId="0" fontId="9" fillId="0" borderId="0" xfId="3" applyFont="1" applyProtection="1">
      <protection locked="0"/>
    </xf>
    <xf numFmtId="0" fontId="25" fillId="0" borderId="13" xfId="3" applyFont="1" applyBorder="1" applyAlignment="1" applyProtection="1">
      <alignment horizontal="left" vertical="top" wrapText="1"/>
      <protection locked="0"/>
    </xf>
    <xf numFmtId="167" fontId="26" fillId="0" borderId="10" xfId="3" applyNumberFormat="1" applyFont="1" applyBorder="1" applyAlignment="1" applyProtection="1">
      <alignment horizontal="right" vertical="top" wrapText="1"/>
      <protection locked="0"/>
    </xf>
    <xf numFmtId="1" fontId="26" fillId="0" borderId="46" xfId="3" applyNumberFormat="1" applyFont="1" applyBorder="1" applyAlignment="1" applyProtection="1">
      <alignment horizontal="right" vertical="top" wrapText="1"/>
      <protection locked="0"/>
    </xf>
    <xf numFmtId="0" fontId="21" fillId="0" borderId="42" xfId="3" applyFont="1" applyBorder="1" applyAlignment="1" applyProtection="1">
      <alignment horizontal="left" wrapText="1"/>
      <protection locked="0"/>
    </xf>
    <xf numFmtId="0" fontId="21" fillId="0" borderId="60" xfId="3" applyFont="1" applyBorder="1" applyAlignment="1" applyProtection="1">
      <alignment horizontal="left" wrapText="1"/>
      <protection locked="0"/>
    </xf>
    <xf numFmtId="0" fontId="21" fillId="0" borderId="62" xfId="3" applyFont="1" applyBorder="1" applyAlignment="1" applyProtection="1">
      <alignment horizontal="left" wrapText="1"/>
      <protection locked="0"/>
    </xf>
    <xf numFmtId="0" fontId="25" fillId="0" borderId="8" xfId="3" applyFont="1" applyBorder="1" applyAlignment="1" applyProtection="1">
      <alignment horizontal="left" vertical="top" wrapText="1"/>
      <protection locked="0"/>
    </xf>
    <xf numFmtId="167" fontId="26" fillId="0" borderId="9" xfId="3" applyNumberFormat="1" applyFont="1" applyBorder="1" applyAlignment="1" applyProtection="1">
      <alignment horizontal="right" vertical="top" wrapText="1"/>
      <protection locked="0"/>
    </xf>
    <xf numFmtId="1" fontId="26" fillId="0" borderId="55" xfId="3" applyNumberFormat="1" applyFont="1" applyBorder="1" applyAlignment="1" applyProtection="1">
      <alignment horizontal="right" vertical="top" wrapText="1"/>
      <protection locked="0"/>
    </xf>
    <xf numFmtId="0" fontId="25" fillId="0" borderId="0" xfId="3" applyFont="1" applyProtection="1">
      <protection locked="0"/>
    </xf>
    <xf numFmtId="0" fontId="5" fillId="0" borderId="0" xfId="7" applyFont="1"/>
    <xf numFmtId="0" fontId="33" fillId="0" borderId="0" xfId="8" applyFont="1"/>
    <xf numFmtId="3" fontId="33" fillId="0" borderId="0" xfId="8" applyNumberFormat="1" applyFont="1"/>
    <xf numFmtId="0" fontId="9" fillId="0" borderId="0" xfId="8" applyFont="1" applyAlignment="1">
      <alignment horizontal="center" vertical="center" wrapText="1"/>
    </xf>
    <xf numFmtId="0" fontId="9" fillId="0" borderId="5" xfId="8" applyFont="1" applyBorder="1" applyAlignment="1">
      <alignment horizontal="center" vertical="center" wrapText="1"/>
    </xf>
    <xf numFmtId="0" fontId="9" fillId="0" borderId="5" xfId="8" applyFont="1" applyBorder="1" applyAlignment="1">
      <alignment horizontal="center" vertical="center"/>
    </xf>
    <xf numFmtId="3" fontId="34" fillId="0" borderId="5" xfId="8" applyNumberFormat="1" applyFont="1" applyBorder="1"/>
    <xf numFmtId="3" fontId="5" fillId="0" borderId="5" xfId="8" applyNumberFormat="1" applyFont="1" applyBorder="1" applyAlignment="1">
      <alignment horizontal="right" vertical="center" wrapText="1"/>
    </xf>
    <xf numFmtId="3" fontId="5" fillId="0" borderId="5" xfId="8" applyNumberFormat="1" applyFont="1" applyBorder="1" applyAlignment="1">
      <alignment horizontal="right" vertical="center"/>
    </xf>
    <xf numFmtId="3" fontId="34" fillId="4" borderId="5" xfId="8" applyNumberFormat="1" applyFont="1" applyFill="1" applyBorder="1"/>
    <xf numFmtId="3" fontId="5" fillId="4" borderId="5" xfId="8" applyNumberFormat="1" applyFont="1" applyFill="1" applyBorder="1" applyAlignment="1">
      <alignment horizontal="right" vertical="center" wrapText="1"/>
    </xf>
    <xf numFmtId="3" fontId="5" fillId="4" borderId="5" xfId="8" applyNumberFormat="1" applyFont="1" applyFill="1" applyBorder="1" applyAlignment="1">
      <alignment horizontal="right" vertical="center"/>
    </xf>
    <xf numFmtId="0" fontId="5" fillId="4" borderId="0" xfId="7" applyFont="1" applyFill="1"/>
    <xf numFmtId="3" fontId="33" fillId="0" borderId="5" xfId="8" applyNumberFormat="1" applyFont="1" applyBorder="1" applyAlignment="1">
      <alignment horizontal="right"/>
    </xf>
    <xf numFmtId="3" fontId="5" fillId="0" borderId="5" xfId="8" applyNumberFormat="1" applyFont="1" applyBorder="1" applyAlignment="1">
      <alignment vertical="center" wrapText="1"/>
    </xf>
    <xf numFmtId="0" fontId="35" fillId="0" borderId="0" xfId="7" applyFont="1"/>
    <xf numFmtId="3" fontId="5" fillId="0" borderId="0" xfId="7" applyNumberFormat="1" applyFont="1"/>
    <xf numFmtId="0" fontId="5" fillId="0" borderId="0" xfId="7" applyFont="1" applyAlignment="1">
      <alignment vertical="center"/>
    </xf>
    <xf numFmtId="3" fontId="9" fillId="4" borderId="5" xfId="9" applyNumberFormat="1" applyFont="1" applyFill="1" applyBorder="1"/>
    <xf numFmtId="0" fontId="50" fillId="0" borderId="0" xfId="48" applyFont="1" applyAlignment="1">
      <alignment horizontal="center" vertical="center"/>
    </xf>
    <xf numFmtId="0" fontId="5" fillId="0" borderId="0" xfId="48" applyAlignment="1">
      <alignment vertical="center"/>
    </xf>
    <xf numFmtId="0" fontId="5" fillId="0" borderId="0" xfId="48"/>
    <xf numFmtId="0" fontId="32" fillId="0" borderId="0" xfId="48" applyFont="1" applyAlignment="1">
      <alignment horizontal="center" vertical="center"/>
    </xf>
    <xf numFmtId="0" fontId="32" fillId="0" borderId="0" xfId="48" applyFont="1" applyAlignment="1">
      <alignment vertical="center"/>
    </xf>
    <xf numFmtId="3" fontId="32" fillId="0" borderId="0" xfId="48" applyNumberFormat="1" applyFont="1" applyAlignment="1">
      <alignment vertical="center"/>
    </xf>
    <xf numFmtId="0" fontId="9" fillId="0" borderId="0" xfId="48" applyFont="1" applyAlignment="1">
      <alignment horizontal="right" vertical="center"/>
    </xf>
    <xf numFmtId="0" fontId="8" fillId="0" borderId="5" xfId="48" applyFont="1" applyBorder="1" applyAlignment="1">
      <alignment horizontal="right" vertical="center" wrapText="1"/>
    </xf>
    <xf numFmtId="4" fontId="8" fillId="5" borderId="5" xfId="48" applyNumberFormat="1" applyFont="1" applyFill="1" applyBorder="1" applyAlignment="1">
      <alignment horizontal="right" vertical="center" wrapText="1"/>
    </xf>
    <xf numFmtId="3" fontId="8" fillId="5" borderId="5" xfId="48" applyNumberFormat="1" applyFont="1" applyFill="1" applyBorder="1" applyAlignment="1">
      <alignment horizontal="right" vertical="center" wrapText="1"/>
    </xf>
    <xf numFmtId="3" fontId="8" fillId="0" borderId="5" xfId="48" applyNumberFormat="1" applyFont="1" applyBorder="1" applyAlignment="1">
      <alignment horizontal="right" vertical="center" wrapText="1"/>
    </xf>
    <xf numFmtId="0" fontId="51" fillId="0" borderId="5" xfId="48" applyFont="1" applyBorder="1" applyAlignment="1">
      <alignment horizontal="center" vertical="center" wrapText="1"/>
    </xf>
    <xf numFmtId="10" fontId="8" fillId="5" borderId="5" xfId="48" applyNumberFormat="1" applyFont="1" applyFill="1" applyBorder="1" applyAlignment="1">
      <alignment horizontal="right" vertical="center" wrapText="1"/>
    </xf>
    <xf numFmtId="0" fontId="8" fillId="0" borderId="5" xfId="60" applyFont="1" applyBorder="1" applyAlignment="1">
      <alignment horizontal="right" vertical="center" wrapText="1"/>
    </xf>
    <xf numFmtId="4" fontId="8" fillId="4" borderId="5" xfId="60" applyNumberFormat="1" applyFont="1" applyFill="1" applyBorder="1" applyAlignment="1">
      <alignment horizontal="right" vertical="center" wrapText="1"/>
    </xf>
    <xf numFmtId="3" fontId="8" fillId="5" borderId="5" xfId="60" applyNumberFormat="1" applyFont="1" applyFill="1" applyBorder="1" applyAlignment="1">
      <alignment horizontal="right" vertical="center" wrapText="1"/>
    </xf>
    <xf numFmtId="3" fontId="8" fillId="0" borderId="5" xfId="60" applyNumberFormat="1" applyFont="1" applyBorder="1" applyAlignment="1">
      <alignment horizontal="right" vertical="center" wrapText="1"/>
    </xf>
    <xf numFmtId="0" fontId="51" fillId="31" borderId="5" xfId="48" applyFont="1" applyFill="1" applyBorder="1" applyAlignment="1">
      <alignment horizontal="right" vertical="center" wrapText="1"/>
    </xf>
    <xf numFmtId="0" fontId="5" fillId="4" borderId="0" xfId="48" applyFill="1"/>
    <xf numFmtId="10" fontId="8" fillId="4" borderId="5" xfId="60" applyNumberFormat="1" applyFont="1" applyFill="1" applyBorder="1" applyAlignment="1">
      <alignment horizontal="right" vertical="center" wrapText="1"/>
    </xf>
    <xf numFmtId="3" fontId="8" fillId="4" borderId="5" xfId="60" applyNumberFormat="1" applyFont="1" applyFill="1" applyBorder="1" applyAlignment="1">
      <alignment horizontal="right" vertical="center" wrapText="1"/>
    </xf>
    <xf numFmtId="0" fontId="51" fillId="31" borderId="5" xfId="48" applyFont="1" applyFill="1" applyBorder="1" applyAlignment="1">
      <alignment vertical="center" wrapText="1"/>
    </xf>
    <xf numFmtId="0" fontId="51" fillId="5" borderId="5" xfId="48" applyFont="1" applyFill="1" applyBorder="1" applyAlignment="1">
      <alignment vertical="center" wrapText="1"/>
    </xf>
    <xf numFmtId="10" fontId="8" fillId="0" borderId="5" xfId="48" applyNumberFormat="1" applyFont="1" applyBorder="1" applyAlignment="1">
      <alignment horizontal="right" vertical="center" wrapText="1"/>
    </xf>
    <xf numFmtId="0" fontId="51" fillId="0" borderId="5" xfId="48" applyFont="1" applyBorder="1" applyAlignment="1">
      <alignment vertical="center" wrapText="1"/>
    </xf>
    <xf numFmtId="0" fontId="51" fillId="4" borderId="5" xfId="60" applyFont="1" applyFill="1" applyBorder="1" applyAlignment="1">
      <alignment horizontal="center" vertical="center" wrapText="1"/>
    </xf>
    <xf numFmtId="0" fontId="51" fillId="4" borderId="5" xfId="60" applyFont="1" applyFill="1" applyBorder="1" applyAlignment="1">
      <alignment vertical="center" wrapText="1"/>
    </xf>
    <xf numFmtId="0" fontId="8" fillId="4" borderId="5" xfId="60" applyFont="1" applyFill="1" applyBorder="1" applyAlignment="1">
      <alignment horizontal="right" vertical="center" wrapText="1"/>
    </xf>
    <xf numFmtId="0" fontId="4" fillId="4" borderId="0" xfId="60" applyFill="1"/>
    <xf numFmtId="0" fontId="51" fillId="0" borderId="5" xfId="60" applyFont="1" applyBorder="1" applyAlignment="1">
      <alignment horizontal="center" vertical="center" wrapText="1"/>
    </xf>
    <xf numFmtId="0" fontId="51" fillId="0" borderId="5" xfId="60" applyFont="1" applyBorder="1" applyAlignment="1">
      <alignment vertical="center" wrapText="1"/>
    </xf>
    <xf numFmtId="0" fontId="4" fillId="0" borderId="0" xfId="60"/>
    <xf numFmtId="4" fontId="8" fillId="5" borderId="5" xfId="64" applyNumberFormat="1" applyFill="1" applyBorder="1" applyAlignment="1">
      <alignment horizontal="right" vertical="center" wrapText="1"/>
    </xf>
    <xf numFmtId="3" fontId="5" fillId="0" borderId="0" xfId="48" applyNumberFormat="1"/>
    <xf numFmtId="0" fontId="5" fillId="0" borderId="0" xfId="48" applyAlignment="1">
      <alignment horizontal="center"/>
    </xf>
    <xf numFmtId="0" fontId="6" fillId="4" borderId="0" xfId="48" applyFont="1" applyFill="1" applyAlignment="1">
      <alignment horizontal="center" vertical="center" wrapText="1"/>
    </xf>
    <xf numFmtId="0" fontId="5" fillId="4" borderId="0" xfId="48" applyFill="1" applyAlignment="1">
      <alignment vertical="center"/>
    </xf>
    <xf numFmtId="3" fontId="7" fillId="4" borderId="5" xfId="48" applyNumberFormat="1" applyFont="1" applyFill="1" applyBorder="1" applyAlignment="1">
      <alignment horizontal="right" vertical="center" wrapText="1"/>
    </xf>
    <xf numFmtId="3" fontId="7" fillId="4" borderId="5" xfId="60" applyNumberFormat="1" applyFont="1" applyFill="1" applyBorder="1" applyAlignment="1">
      <alignment horizontal="right" vertical="center" wrapText="1"/>
    </xf>
    <xf numFmtId="170" fontId="5" fillId="4" borderId="0" xfId="48" applyNumberFormat="1" applyFill="1"/>
    <xf numFmtId="3" fontId="5" fillId="4" borderId="0" xfId="48" applyNumberFormat="1" applyFill="1"/>
    <xf numFmtId="3" fontId="6" fillId="9" borderId="5" xfId="48" applyNumberFormat="1" applyFont="1" applyFill="1" applyBorder="1" applyAlignment="1">
      <alignment horizontal="center"/>
    </xf>
    <xf numFmtId="0" fontId="6" fillId="9" borderId="5" xfId="48" applyFont="1" applyFill="1" applyBorder="1" applyAlignment="1">
      <alignment horizontal="center"/>
    </xf>
    <xf numFmtId="0" fontId="9" fillId="9" borderId="5" xfId="48" applyFont="1" applyFill="1" applyBorder="1" applyAlignment="1">
      <alignment horizontal="right" vertical="center" wrapText="1"/>
    </xf>
    <xf numFmtId="0" fontId="50" fillId="0" borderId="0" xfId="0" applyFont="1"/>
    <xf numFmtId="0" fontId="0" fillId="0" borderId="0" xfId="0" applyAlignment="1">
      <alignment horizontal="left" wrapText="1"/>
    </xf>
    <xf numFmtId="0" fontId="0" fillId="0" borderId="0" xfId="0" applyAlignment="1">
      <alignment wrapText="1"/>
    </xf>
    <xf numFmtId="0" fontId="6" fillId="5" borderId="23" xfId="3" applyFont="1" applyFill="1" applyBorder="1" applyProtection="1">
      <protection locked="0"/>
    </xf>
    <xf numFmtId="0" fontId="6" fillId="0" borderId="23" xfId="3" applyFont="1" applyBorder="1" applyProtection="1">
      <protection locked="0"/>
    </xf>
    <xf numFmtId="0" fontId="6" fillId="9" borderId="5" xfId="48" applyFont="1" applyFill="1" applyBorder="1" applyAlignment="1">
      <alignment horizontal="center" vertical="center" wrapText="1"/>
    </xf>
    <xf numFmtId="0" fontId="6" fillId="0" borderId="5" xfId="48" applyFont="1" applyBorder="1" applyAlignment="1">
      <alignment horizontal="left" vertical="center" wrapText="1"/>
    </xf>
    <xf numFmtId="167" fontId="18" fillId="4" borderId="63" xfId="3" applyNumberFormat="1" applyFont="1" applyFill="1" applyBorder="1" applyAlignment="1" applyProtection="1">
      <alignment horizontal="right" vertical="top" wrapText="1"/>
      <protection locked="0"/>
    </xf>
    <xf numFmtId="1" fontId="18" fillId="4" borderId="19" xfId="3" applyNumberFormat="1" applyFont="1" applyFill="1" applyBorder="1" applyAlignment="1" applyProtection="1">
      <alignment horizontal="right" vertical="top" wrapText="1"/>
      <protection locked="0"/>
    </xf>
    <xf numFmtId="0" fontId="22" fillId="4" borderId="16" xfId="3" applyFont="1" applyFill="1" applyBorder="1" applyAlignment="1" applyProtection="1">
      <alignment vertical="top" wrapText="1"/>
      <protection locked="0"/>
    </xf>
    <xf numFmtId="167" fontId="18" fillId="4" borderId="54" xfId="3" applyNumberFormat="1" applyFont="1" applyFill="1" applyBorder="1" applyAlignment="1" applyProtection="1">
      <alignment horizontal="right" vertical="top" wrapText="1"/>
      <protection locked="0"/>
    </xf>
    <xf numFmtId="167" fontId="18" fillId="4" borderId="2" xfId="3" applyNumberFormat="1" applyFont="1" applyFill="1" applyBorder="1" applyAlignment="1" applyProtection="1">
      <alignment horizontal="right" vertical="top" wrapText="1"/>
      <protection locked="0"/>
    </xf>
    <xf numFmtId="3" fontId="18" fillId="4" borderId="2" xfId="3" applyNumberFormat="1" applyFont="1" applyFill="1" applyBorder="1" applyAlignment="1" applyProtection="1">
      <alignment horizontal="right" vertical="top" wrapText="1"/>
      <protection locked="0"/>
    </xf>
    <xf numFmtId="0" fontId="21" fillId="4" borderId="53" xfId="3" applyFont="1" applyFill="1" applyBorder="1" applyAlignment="1" applyProtection="1">
      <alignment horizontal="left" wrapText="1"/>
      <protection locked="0"/>
    </xf>
    <xf numFmtId="167" fontId="18" fillId="4" borderId="9" xfId="3" applyNumberFormat="1" applyFont="1" applyFill="1" applyBorder="1" applyAlignment="1" applyProtection="1">
      <alignment horizontal="right" vertical="top" wrapText="1"/>
      <protection locked="0"/>
    </xf>
    <xf numFmtId="0" fontId="5" fillId="0" borderId="0" xfId="48" applyAlignment="1">
      <alignment horizontal="left" wrapText="1"/>
    </xf>
    <xf numFmtId="0" fontId="50" fillId="0" borderId="0" xfId="48" applyFont="1" applyAlignment="1">
      <alignment horizontal="left" wrapText="1"/>
    </xf>
    <xf numFmtId="0" fontId="5" fillId="0" borderId="0" xfId="48" applyAlignment="1">
      <alignment wrapText="1"/>
    </xf>
    <xf numFmtId="0" fontId="6" fillId="0" borderId="19" xfId="48" applyFont="1" applyBorder="1" applyAlignment="1">
      <alignment horizontal="center"/>
    </xf>
    <xf numFmtId="0" fontId="6" fillId="0" borderId="19" xfId="48" applyFont="1" applyBorder="1" applyAlignment="1">
      <alignment horizontal="center" vertical="center" wrapText="1"/>
    </xf>
    <xf numFmtId="0" fontId="5" fillId="0" borderId="7" xfId="48" applyBorder="1"/>
    <xf numFmtId="0" fontId="6" fillId="0" borderId="7" xfId="48" applyFont="1" applyBorder="1" applyAlignment="1">
      <alignment horizontal="left" vertical="center" wrapText="1"/>
    </xf>
    <xf numFmtId="0" fontId="6" fillId="0" borderId="7" xfId="48" applyFont="1" applyBorder="1" applyAlignment="1">
      <alignment horizontal="center" vertical="center" wrapText="1"/>
    </xf>
    <xf numFmtId="0" fontId="5" fillId="0" borderId="5" xfId="48" applyBorder="1"/>
    <xf numFmtId="0" fontId="9" fillId="0" borderId="19" xfId="48" applyFont="1" applyBorder="1" applyAlignment="1">
      <alignment horizontal="center" vertical="center" wrapText="1"/>
    </xf>
    <xf numFmtId="0" fontId="5" fillId="0" borderId="28" xfId="48" applyBorder="1"/>
    <xf numFmtId="0" fontId="6" fillId="0" borderId="47" xfId="48" applyFont="1" applyBorder="1" applyAlignment="1">
      <alignment horizontal="center" vertical="center" wrapText="1"/>
    </xf>
    <xf numFmtId="0" fontId="6" fillId="0" borderId="48" xfId="48" applyFont="1" applyBorder="1" applyAlignment="1">
      <alignment horizontal="center" vertical="center" wrapText="1"/>
    </xf>
    <xf numFmtId="0" fontId="6" fillId="0" borderId="25" xfId="48" applyFont="1" applyBorder="1" applyAlignment="1">
      <alignment horizontal="center" vertical="center" wrapText="1"/>
    </xf>
    <xf numFmtId="0" fontId="14" fillId="0" borderId="49" xfId="48" applyFont="1" applyBorder="1" applyAlignment="1">
      <alignment horizontal="center" vertical="center" wrapText="1"/>
    </xf>
    <xf numFmtId="0" fontId="14" fillId="0" borderId="6" xfId="48" applyFont="1" applyBorder="1" applyAlignment="1">
      <alignment horizontal="center" vertical="center" wrapText="1"/>
    </xf>
    <xf numFmtId="0" fontId="14" fillId="0" borderId="21" xfId="48" applyFont="1" applyBorder="1" applyAlignment="1">
      <alignment horizontal="center" vertical="center" wrapText="1"/>
    </xf>
    <xf numFmtId="0" fontId="14" fillId="0" borderId="50" xfId="48" applyFont="1" applyBorder="1" applyAlignment="1">
      <alignment horizontal="center" vertical="center" wrapText="1"/>
    </xf>
    <xf numFmtId="0" fontId="14" fillId="0" borderId="51" xfId="48" applyFont="1" applyBorder="1" applyAlignment="1">
      <alignment horizontal="center" vertical="center" wrapText="1"/>
    </xf>
    <xf numFmtId="0" fontId="14" fillId="0" borderId="4" xfId="48" applyFont="1" applyBorder="1" applyAlignment="1">
      <alignment horizontal="center" vertical="center" wrapText="1"/>
    </xf>
    <xf numFmtId="0" fontId="14" fillId="0" borderId="5" xfId="48" applyFont="1" applyBorder="1" applyAlignment="1">
      <alignment horizontal="center" vertical="center" wrapText="1"/>
    </xf>
    <xf numFmtId="0" fontId="14" fillId="0" borderId="52" xfId="48" applyFont="1" applyBorder="1" applyAlignment="1">
      <alignment horizontal="center" vertical="center" wrapText="1"/>
    </xf>
    <xf numFmtId="0" fontId="14" fillId="0" borderId="8" xfId="48" applyFont="1" applyBorder="1" applyAlignment="1">
      <alignment horizontal="center" vertical="center" wrapText="1"/>
    </xf>
    <xf numFmtId="0" fontId="14" fillId="0" borderId="9" xfId="48" applyFont="1" applyBorder="1" applyAlignment="1">
      <alignment horizontal="center" vertical="center" wrapText="1"/>
    </xf>
    <xf numFmtId="0" fontId="14" fillId="0" borderId="11" xfId="48" applyFont="1" applyBorder="1" applyAlignment="1">
      <alignment horizontal="center" vertical="center" wrapText="1"/>
    </xf>
    <xf numFmtId="0" fontId="14" fillId="0" borderId="7" xfId="48" applyFont="1" applyBorder="1" applyAlignment="1">
      <alignment horizontal="center" vertical="center" wrapText="1"/>
    </xf>
    <xf numFmtId="0" fontId="14" fillId="0" borderId="55" xfId="48" applyFont="1" applyBorder="1" applyAlignment="1">
      <alignment horizontal="center" vertical="center" wrapText="1"/>
    </xf>
    <xf numFmtId="0" fontId="15" fillId="0" borderId="19" xfId="48" applyFont="1" applyBorder="1"/>
    <xf numFmtId="3" fontId="15" fillId="0" borderId="19" xfId="48" applyNumberFormat="1" applyFont="1" applyBorder="1"/>
    <xf numFmtId="0" fontId="6" fillId="5" borderId="0" xfId="48" applyFont="1" applyFill="1"/>
    <xf numFmtId="0" fontId="25" fillId="5" borderId="0" xfId="48" applyFont="1" applyFill="1" applyAlignment="1">
      <alignment vertical="center"/>
    </xf>
    <xf numFmtId="0" fontId="25" fillId="0" borderId="0" xfId="48" applyFont="1" applyAlignment="1">
      <alignment vertical="center"/>
    </xf>
    <xf numFmtId="0" fontId="25" fillId="5" borderId="0" xfId="48" applyFont="1" applyFill="1" applyAlignment="1">
      <alignment horizontal="center" vertical="center"/>
    </xf>
    <xf numFmtId="0" fontId="25" fillId="0" borderId="0" xfId="48" applyFont="1" applyAlignment="1">
      <alignment horizontal="center" vertical="center"/>
    </xf>
    <xf numFmtId="0" fontId="31" fillId="5" borderId="0" xfId="48" applyFont="1" applyFill="1"/>
    <xf numFmtId="0" fontId="31" fillId="0" borderId="0" xfId="48" applyFont="1"/>
    <xf numFmtId="1" fontId="6" fillId="5" borderId="0" xfId="48" applyNumberFormat="1" applyFont="1" applyFill="1" applyAlignment="1">
      <alignment horizontal="right"/>
    </xf>
    <xf numFmtId="1" fontId="6" fillId="0" borderId="0" xfId="48" applyNumberFormat="1" applyFont="1" applyAlignment="1">
      <alignment horizontal="right"/>
    </xf>
    <xf numFmtId="0" fontId="14" fillId="0" borderId="25" xfId="48" applyFont="1" applyBorder="1" applyAlignment="1">
      <alignment horizontal="center" vertical="center" wrapText="1"/>
    </xf>
    <xf numFmtId="0" fontId="14" fillId="0" borderId="47" xfId="48" applyFont="1" applyBorder="1" applyAlignment="1">
      <alignment horizontal="center" vertical="center" wrapText="1"/>
    </xf>
    <xf numFmtId="0" fontId="14" fillId="0" borderId="75" xfId="48" applyFont="1" applyBorder="1" applyAlignment="1">
      <alignment horizontal="center" vertical="center" wrapText="1"/>
    </xf>
    <xf numFmtId="0" fontId="14" fillId="0" borderId="10" xfId="48" applyFont="1" applyBorder="1" applyAlignment="1">
      <alignment horizontal="center" vertical="center" wrapText="1"/>
    </xf>
    <xf numFmtId="0" fontId="6" fillId="0" borderId="11" xfId="48" applyFont="1" applyBorder="1" applyAlignment="1">
      <alignment horizontal="center" vertical="center" wrapText="1"/>
    </xf>
    <xf numFmtId="0" fontId="13" fillId="0" borderId="20" xfId="0" applyFont="1" applyBorder="1"/>
    <xf numFmtId="0" fontId="13" fillId="0" borderId="0" xfId="0" applyFont="1" applyAlignment="1">
      <alignment horizontal="left" vertical="center" wrapText="1"/>
    </xf>
    <xf numFmtId="0" fontId="54" fillId="0" borderId="0" xfId="0" applyFont="1" applyAlignment="1">
      <alignment horizontal="right" vertical="center" wrapText="1"/>
    </xf>
    <xf numFmtId="0" fontId="13" fillId="0" borderId="0" xfId="0" applyFont="1" applyAlignment="1">
      <alignment horizontal="right" vertical="center" wrapText="1"/>
    </xf>
    <xf numFmtId="0" fontId="54" fillId="0" borderId="0" xfId="0" applyFont="1"/>
    <xf numFmtId="0" fontId="55" fillId="0" borderId="22" xfId="0" applyFont="1" applyBorder="1" applyAlignment="1">
      <alignment vertical="top" wrapText="1"/>
    </xf>
    <xf numFmtId="0" fontId="54" fillId="0" borderId="23" xfId="0" applyFont="1" applyBorder="1" applyAlignment="1">
      <alignment vertical="top" wrapText="1"/>
    </xf>
    <xf numFmtId="0" fontId="54" fillId="0" borderId="24" xfId="0" applyFont="1" applyBorder="1" applyAlignment="1">
      <alignment vertical="top" wrapText="1"/>
    </xf>
    <xf numFmtId="0" fontId="56" fillId="0" borderId="0" xfId="92" applyFont="1"/>
    <xf numFmtId="0" fontId="57" fillId="0" borderId="0" xfId="92" applyFont="1"/>
    <xf numFmtId="0" fontId="58" fillId="0" borderId="0" xfId="92" applyFont="1"/>
    <xf numFmtId="0" fontId="2" fillId="0" borderId="0" xfId="92"/>
    <xf numFmtId="0" fontId="56" fillId="0" borderId="5" xfId="92" applyFont="1" applyBorder="1" applyAlignment="1">
      <alignment horizontal="left" vertical="top" wrapText="1"/>
    </xf>
    <xf numFmtId="0" fontId="56" fillId="0" borderId="5" xfId="92" applyFont="1" applyBorder="1" applyAlignment="1">
      <alignment horizontal="left" vertical="center" wrapText="1"/>
    </xf>
    <xf numFmtId="0" fontId="56" fillId="0" borderId="5" xfId="92" applyFont="1" applyBorder="1"/>
    <xf numFmtId="0" fontId="57" fillId="0" borderId="5" xfId="92" applyFont="1" applyBorder="1"/>
    <xf numFmtId="0" fontId="56" fillId="0" borderId="6" xfId="92" applyFont="1" applyBorder="1"/>
    <xf numFmtId="0" fontId="57" fillId="0" borderId="5" xfId="92" applyFont="1" applyBorder="1" applyAlignment="1">
      <alignment horizontal="left"/>
    </xf>
    <xf numFmtId="0" fontId="54" fillId="0" borderId="5" xfId="0" applyFont="1" applyBorder="1" applyAlignment="1">
      <alignment wrapText="1"/>
    </xf>
    <xf numFmtId="0" fontId="54" fillId="0" borderId="7" xfId="0" applyFont="1" applyBorder="1"/>
    <xf numFmtId="0" fontId="54" fillId="0" borderId="5" xfId="0" applyFont="1" applyBorder="1"/>
    <xf numFmtId="0" fontId="13" fillId="0" borderId="5" xfId="0" applyFont="1" applyBorder="1"/>
    <xf numFmtId="0" fontId="54" fillId="0" borderId="27" xfId="0" applyFont="1" applyBorder="1" applyAlignment="1">
      <alignment wrapText="1"/>
    </xf>
    <xf numFmtId="0" fontId="54" fillId="0" borderId="0" xfId="0" applyFont="1" applyAlignment="1">
      <alignment wrapText="1"/>
    </xf>
    <xf numFmtId="0" fontId="13" fillId="0" borderId="0" xfId="0" applyFont="1"/>
    <xf numFmtId="0" fontId="54" fillId="0" borderId="24" xfId="0" applyFont="1" applyBorder="1" applyAlignment="1">
      <alignment wrapText="1"/>
    </xf>
    <xf numFmtId="0" fontId="13" fillId="0" borderId="5" xfId="0" applyFont="1" applyBorder="1" applyAlignment="1">
      <alignment horizontal="center" vertical="center" wrapText="1"/>
    </xf>
    <xf numFmtId="0" fontId="6" fillId="5" borderId="0" xfId="3" applyFont="1" applyFill="1" applyAlignment="1" applyProtection="1">
      <alignment horizontal="left" vertical="center" wrapText="1"/>
      <protection locked="0"/>
    </xf>
    <xf numFmtId="0" fontId="28" fillId="5" borderId="0" xfId="48" applyFont="1" applyFill="1" applyAlignment="1">
      <alignment horizontal="center" wrapText="1"/>
    </xf>
    <xf numFmtId="0" fontId="6" fillId="5" borderId="0" xfId="48" applyFont="1" applyFill="1" applyAlignment="1">
      <alignment wrapText="1"/>
    </xf>
    <xf numFmtId="0" fontId="6" fillId="5" borderId="0" xfId="48" applyFont="1" applyFill="1" applyAlignment="1">
      <alignment horizontal="right"/>
    </xf>
    <xf numFmtId="0" fontId="53" fillId="2" borderId="13" xfId="48" applyFont="1" applyFill="1" applyBorder="1" applyAlignment="1">
      <alignment horizontal="center" vertical="center" wrapText="1"/>
    </xf>
    <xf numFmtId="0" fontId="24" fillId="2" borderId="10" xfId="48" applyFont="1" applyFill="1" applyBorder="1" applyAlignment="1">
      <alignment horizontal="justify" vertical="center"/>
    </xf>
    <xf numFmtId="1" fontId="53" fillId="2" borderId="10" xfId="48" applyNumberFormat="1" applyFont="1" applyFill="1" applyBorder="1" applyAlignment="1">
      <alignment horizontal="center" vertical="center" wrapText="1"/>
    </xf>
    <xf numFmtId="1" fontId="53" fillId="2" borderId="46" xfId="48" applyNumberFormat="1" applyFont="1" applyFill="1" applyBorder="1" applyAlignment="1">
      <alignment horizontal="center" vertical="center" wrapText="1"/>
    </xf>
    <xf numFmtId="1" fontId="53" fillId="2" borderId="19" xfId="48" applyNumberFormat="1" applyFont="1" applyFill="1" applyBorder="1" applyAlignment="1">
      <alignment horizontal="center" vertical="center" wrapText="1"/>
    </xf>
    <xf numFmtId="0" fontId="53" fillId="2" borderId="17" xfId="48" applyFont="1" applyFill="1" applyBorder="1" applyAlignment="1">
      <alignment horizontal="center" vertical="center"/>
    </xf>
    <xf numFmtId="1" fontId="53" fillId="2" borderId="64" xfId="48" applyNumberFormat="1" applyFont="1" applyFill="1" applyBorder="1" applyAlignment="1">
      <alignment horizontal="center" vertical="center" wrapText="1"/>
    </xf>
    <xf numFmtId="1" fontId="53" fillId="2" borderId="16" xfId="48" applyNumberFormat="1" applyFont="1" applyFill="1" applyBorder="1" applyAlignment="1">
      <alignment horizontal="center" vertical="center" wrapText="1"/>
    </xf>
    <xf numFmtId="0" fontId="29" fillId="0" borderId="11" xfId="48" applyFont="1" applyBorder="1" applyAlignment="1">
      <alignment horizontal="center" vertical="center" wrapText="1"/>
    </xf>
    <xf numFmtId="0" fontId="30" fillId="0" borderId="7" xfId="3" applyFont="1" applyBorder="1" applyAlignment="1">
      <alignment horizontal="center" vertical="center" wrapText="1"/>
    </xf>
    <xf numFmtId="0" fontId="30" fillId="0" borderId="22" xfId="3" applyFont="1" applyBorder="1" applyAlignment="1">
      <alignment horizontal="center" vertical="center" wrapText="1"/>
    </xf>
    <xf numFmtId="1" fontId="29" fillId="0" borderId="76" xfId="48" applyNumberFormat="1" applyFont="1" applyBorder="1" applyAlignment="1">
      <alignment horizontal="center" vertical="center" wrapText="1"/>
    </xf>
    <xf numFmtId="3" fontId="30" fillId="0" borderId="11" xfId="3" applyNumberFormat="1" applyFont="1" applyBorder="1" applyAlignment="1">
      <alignment horizontal="center" vertical="center" wrapText="1"/>
    </xf>
    <xf numFmtId="3" fontId="30" fillId="0" borderId="7" xfId="3" applyNumberFormat="1" applyFont="1" applyBorder="1" applyAlignment="1">
      <alignment horizontal="center" vertical="center" wrapText="1"/>
    </xf>
    <xf numFmtId="3" fontId="30" fillId="0" borderId="12" xfId="3" applyNumberFormat="1" applyFont="1" applyBorder="1" applyAlignment="1">
      <alignment horizontal="center" vertical="center" wrapText="1"/>
    </xf>
    <xf numFmtId="0" fontId="30" fillId="0" borderId="60" xfId="3" applyFont="1" applyBorder="1" applyAlignment="1">
      <alignment horizontal="center" vertical="center" wrapText="1"/>
    </xf>
    <xf numFmtId="0" fontId="29" fillId="0" borderId="4" xfId="48" applyFont="1" applyBorder="1" applyAlignment="1">
      <alignment horizontal="center" vertical="center" wrapText="1"/>
    </xf>
    <xf numFmtId="0" fontId="30" fillId="0" borderId="5" xfId="3" applyFont="1" applyBorder="1" applyAlignment="1">
      <alignment horizontal="center" vertical="center" wrapText="1"/>
    </xf>
    <xf numFmtId="0" fontId="30" fillId="0" borderId="25" xfId="3" applyFont="1" applyBorder="1" applyAlignment="1">
      <alignment horizontal="center" vertical="center" wrapText="1"/>
    </xf>
    <xf numFmtId="1" fontId="29" fillId="0" borderId="77" xfId="48" applyNumberFormat="1" applyFont="1" applyBorder="1" applyAlignment="1">
      <alignment horizontal="center" vertical="center" wrapText="1"/>
    </xf>
    <xf numFmtId="3" fontId="30" fillId="0" borderId="4" xfId="3" applyNumberFormat="1" applyFont="1" applyBorder="1" applyAlignment="1">
      <alignment horizontal="center" vertical="center" wrapText="1"/>
    </xf>
    <xf numFmtId="3" fontId="30" fillId="0" borderId="5" xfId="3" applyNumberFormat="1" applyFont="1" applyBorder="1" applyAlignment="1">
      <alignment horizontal="center" vertical="center" wrapText="1"/>
    </xf>
    <xf numFmtId="3" fontId="30" fillId="0" borderId="52" xfId="3" applyNumberFormat="1" applyFont="1" applyBorder="1" applyAlignment="1">
      <alignment horizontal="center" vertical="center" wrapText="1"/>
    </xf>
    <xf numFmtId="0" fontId="30" fillId="0" borderId="78" xfId="3" applyFont="1" applyBorder="1" applyAlignment="1">
      <alignment horizontal="center" vertical="center" wrapText="1"/>
    </xf>
    <xf numFmtId="0" fontId="30" fillId="5" borderId="5" xfId="3" applyFont="1" applyFill="1" applyBorder="1" applyAlignment="1">
      <alignment horizontal="center" vertical="center" wrapText="1"/>
    </xf>
    <xf numFmtId="0" fontId="30" fillId="5" borderId="25" xfId="3" applyFont="1" applyFill="1" applyBorder="1" applyAlignment="1">
      <alignment horizontal="center" vertical="center" wrapText="1"/>
    </xf>
    <xf numFmtId="1" fontId="29" fillId="0" borderId="79" xfId="48" applyNumberFormat="1" applyFont="1" applyBorder="1" applyAlignment="1">
      <alignment horizontal="center" vertical="center" wrapText="1"/>
    </xf>
    <xf numFmtId="0" fontId="29" fillId="0" borderId="4" xfId="48" applyFont="1" applyBorder="1" applyAlignment="1">
      <alignment horizontal="center" vertical="center"/>
    </xf>
    <xf numFmtId="0" fontId="29" fillId="0" borderId="5" xfId="48" applyFont="1" applyBorder="1" applyAlignment="1">
      <alignment horizontal="center" vertical="center"/>
    </xf>
    <xf numFmtId="1" fontId="29" fillId="0" borderId="5" xfId="48" applyNumberFormat="1" applyFont="1" applyBorder="1" applyAlignment="1">
      <alignment horizontal="center" vertical="center" wrapText="1"/>
    </xf>
    <xf numFmtId="1" fontId="29" fillId="0" borderId="52" xfId="48" applyNumberFormat="1" applyFont="1" applyBorder="1" applyAlignment="1">
      <alignment horizontal="center" vertical="center" wrapText="1"/>
    </xf>
    <xf numFmtId="1" fontId="29" fillId="0" borderId="78" xfId="48" applyNumberFormat="1" applyFont="1" applyBorder="1" applyAlignment="1">
      <alignment horizontal="center" vertical="center" wrapText="1"/>
    </xf>
    <xf numFmtId="3" fontId="6" fillId="0" borderId="19" xfId="48" applyNumberFormat="1" applyFont="1" applyBorder="1" applyAlignment="1">
      <alignment horizontal="center" wrapText="1"/>
    </xf>
    <xf numFmtId="1" fontId="6" fillId="0" borderId="16" xfId="48" applyNumberFormat="1" applyFont="1" applyBorder="1" applyAlignment="1">
      <alignment horizontal="right"/>
    </xf>
    <xf numFmtId="0" fontId="59" fillId="0" borderId="0" xfId="0" applyFont="1"/>
    <xf numFmtId="0" fontId="5" fillId="32" borderId="0" xfId="7" applyFont="1" applyFill="1"/>
    <xf numFmtId="0" fontId="5" fillId="0" borderId="0" xfId="0" applyFont="1"/>
    <xf numFmtId="0" fontId="13" fillId="0" borderId="0" xfId="91" applyFont="1" applyAlignment="1">
      <alignment horizontal="left" wrapText="1"/>
    </xf>
    <xf numFmtId="0" fontId="60" fillId="0" borderId="0" xfId="91" applyFont="1"/>
    <xf numFmtId="0" fontId="60" fillId="0" borderId="0" xfId="91" applyFont="1" applyAlignment="1">
      <alignment horizontal="left" wrapText="1"/>
    </xf>
    <xf numFmtId="0" fontId="16" fillId="0" borderId="0" xfId="91" applyFont="1"/>
    <xf numFmtId="0" fontId="35" fillId="0" borderId="0" xfId="91" applyFont="1"/>
    <xf numFmtId="0" fontId="35" fillId="0" borderId="23" xfId="91" applyFont="1" applyBorder="1" applyAlignment="1">
      <alignment horizontal="left" wrapText="1"/>
    </xf>
    <xf numFmtId="0" fontId="60" fillId="0" borderId="23" xfId="91" applyFont="1" applyBorder="1" applyAlignment="1">
      <alignment horizontal="left" wrapText="1"/>
    </xf>
    <xf numFmtId="0" fontId="35" fillId="0" borderId="5" xfId="91" applyFont="1" applyBorder="1" applyAlignment="1">
      <alignment horizontal="left" wrapText="1"/>
    </xf>
    <xf numFmtId="0" fontId="35" fillId="0" borderId="5" xfId="91" applyFont="1" applyBorder="1"/>
    <xf numFmtId="0" fontId="60" fillId="0" borderId="5" xfId="91" applyFont="1" applyBorder="1"/>
    <xf numFmtId="0" fontId="16" fillId="0" borderId="5" xfId="93" applyFont="1" applyBorder="1"/>
    <xf numFmtId="0" fontId="35" fillId="0" borderId="0" xfId="93" applyFont="1" applyAlignment="1">
      <alignment horizontal="left" wrapText="1"/>
    </xf>
    <xf numFmtId="0" fontId="60" fillId="0" borderId="0" xfId="93" applyFont="1" applyAlignment="1">
      <alignment horizontal="left" wrapText="1"/>
    </xf>
    <xf numFmtId="0" fontId="60" fillId="0" borderId="0" xfId="93" applyFont="1"/>
    <xf numFmtId="0" fontId="16" fillId="0" borderId="0" xfId="93" applyFont="1"/>
    <xf numFmtId="0" fontId="35" fillId="0" borderId="0" xfId="93" applyFont="1"/>
    <xf numFmtId="0" fontId="35" fillId="0" borderId="19" xfId="93" applyFont="1" applyBorder="1" applyAlignment="1">
      <alignment vertical="center"/>
    </xf>
    <xf numFmtId="0" fontId="35" fillId="0" borderId="19" xfId="93" applyFont="1" applyBorder="1" applyAlignment="1">
      <alignment horizontal="center" wrapText="1"/>
    </xf>
    <xf numFmtId="0" fontId="35" fillId="0" borderId="19" xfId="93" applyFont="1" applyBorder="1" applyAlignment="1">
      <alignment horizontal="center"/>
    </xf>
    <xf numFmtId="0" fontId="16" fillId="0" borderId="7" xfId="48" applyFont="1" applyBorder="1" applyAlignment="1">
      <alignment horizontal="left" wrapText="1"/>
    </xf>
    <xf numFmtId="0" fontId="16" fillId="0" borderId="7" xfId="93" applyFont="1" applyBorder="1"/>
    <xf numFmtId="0" fontId="16" fillId="0" borderId="12" xfId="93" applyFont="1" applyBorder="1"/>
    <xf numFmtId="0" fontId="16" fillId="0" borderId="5" xfId="48" applyFont="1" applyBorder="1" applyAlignment="1">
      <alignment horizontal="left" wrapText="1"/>
    </xf>
    <xf numFmtId="0" fontId="16" fillId="0" borderId="52" xfId="93" applyFont="1" applyBorder="1"/>
    <xf numFmtId="0" fontId="35" fillId="0" borderId="5" xfId="93" applyFont="1" applyBorder="1"/>
    <xf numFmtId="0" fontId="35" fillId="0" borderId="52" xfId="93" applyFont="1" applyBorder="1"/>
    <xf numFmtId="0" fontId="35" fillId="0" borderId="10" xfId="93" applyFont="1" applyBorder="1"/>
    <xf numFmtId="0" fontId="16" fillId="0" borderId="4" xfId="93" applyFont="1" applyBorder="1" applyAlignment="1">
      <alignment horizontal="left" vertical="center" wrapText="1"/>
    </xf>
    <xf numFmtId="0" fontId="35" fillId="0" borderId="8" xfId="93" applyFont="1" applyBorder="1"/>
    <xf numFmtId="0" fontId="35" fillId="0" borderId="9" xfId="93" applyFont="1" applyBorder="1"/>
    <xf numFmtId="0" fontId="35" fillId="0" borderId="55" xfId="93" applyFont="1" applyBorder="1"/>
    <xf numFmtId="0" fontId="5" fillId="0" borderId="0" xfId="3"/>
    <xf numFmtId="0" fontId="6" fillId="4" borderId="5" xfId="3" applyFont="1" applyFill="1" applyBorder="1" applyAlignment="1">
      <alignment horizontal="center" vertical="center" wrapText="1"/>
    </xf>
    <xf numFmtId="0" fontId="6" fillId="4" borderId="5" xfId="3" applyFont="1" applyFill="1" applyBorder="1" applyAlignment="1">
      <alignment horizontal="center"/>
    </xf>
    <xf numFmtId="0" fontId="6" fillId="4" borderId="5" xfId="3" applyFont="1" applyFill="1" applyBorder="1" applyAlignment="1">
      <alignment horizontal="center" vertical="top" wrapText="1"/>
    </xf>
    <xf numFmtId="0" fontId="8" fillId="4" borderId="5" xfId="3" applyFont="1" applyFill="1" applyBorder="1" applyAlignment="1">
      <alignment horizontal="left" vertical="center" wrapText="1"/>
    </xf>
    <xf numFmtId="0" fontId="8" fillId="4" borderId="5" xfId="3" applyFont="1" applyFill="1" applyBorder="1" applyAlignment="1">
      <alignment horizontal="center" vertical="center" wrapText="1"/>
    </xf>
    <xf numFmtId="3" fontId="8" fillId="4" borderId="5" xfId="3" applyNumberFormat="1" applyFont="1" applyFill="1" applyBorder="1" applyAlignment="1">
      <alignment horizontal="center" vertical="center" wrapText="1"/>
    </xf>
    <xf numFmtId="0" fontId="8" fillId="4" borderId="5" xfId="3" applyFont="1" applyFill="1" applyBorder="1" applyAlignment="1">
      <alignment vertical="center" wrapText="1"/>
    </xf>
    <xf numFmtId="0" fontId="16" fillId="5" borderId="5" xfId="3" applyFont="1" applyFill="1" applyBorder="1" applyAlignment="1">
      <alignment horizontal="left" vertical="center" wrapText="1"/>
    </xf>
    <xf numFmtId="0" fontId="16" fillId="5" borderId="5" xfId="3" applyFont="1" applyFill="1" applyBorder="1" applyAlignment="1">
      <alignment horizontal="center" vertical="center" wrapText="1"/>
    </xf>
    <xf numFmtId="3" fontId="61" fillId="5" borderId="5" xfId="3" applyNumberFormat="1" applyFont="1" applyFill="1" applyBorder="1" applyAlignment="1">
      <alignment horizontal="center" vertical="center" wrapText="1"/>
    </xf>
    <xf numFmtId="0" fontId="61" fillId="5" borderId="5" xfId="3" applyFont="1" applyFill="1" applyBorder="1" applyAlignment="1">
      <alignment horizontal="center" vertical="center" wrapText="1"/>
    </xf>
    <xf numFmtId="0" fontId="61" fillId="5" borderId="5" xfId="3" applyFont="1" applyFill="1" applyBorder="1" applyAlignment="1">
      <alignment vertical="center" wrapText="1"/>
    </xf>
    <xf numFmtId="0" fontId="5" fillId="5" borderId="0" xfId="48" applyFill="1" applyAlignment="1">
      <alignment horizontal="center"/>
    </xf>
    <xf numFmtId="0" fontId="5" fillId="5" borderId="0" xfId="48" applyFill="1"/>
    <xf numFmtId="0" fontId="5" fillId="5" borderId="0" xfId="48" applyFill="1" applyAlignment="1">
      <alignment wrapText="1"/>
    </xf>
    <xf numFmtId="0" fontId="5" fillId="5" borderId="0" xfId="48" applyFill="1" applyAlignment="1">
      <alignment horizontal="right" wrapText="1"/>
    </xf>
    <xf numFmtId="1" fontId="5" fillId="5" borderId="0" xfId="48" applyNumberFormat="1" applyFill="1" applyAlignment="1">
      <alignment horizontal="right"/>
    </xf>
    <xf numFmtId="0" fontId="5" fillId="0" borderId="0" xfId="48" applyAlignment="1">
      <alignment horizontal="right" wrapText="1"/>
    </xf>
    <xf numFmtId="1" fontId="5" fillId="0" borderId="0" xfId="48" applyNumberFormat="1" applyAlignment="1">
      <alignment horizontal="right"/>
    </xf>
    <xf numFmtId="0" fontId="5" fillId="0" borderId="0" xfId="3" applyProtection="1">
      <protection locked="0"/>
    </xf>
    <xf numFmtId="0" fontId="5" fillId="5" borderId="0" xfId="3" applyFill="1" applyProtection="1">
      <protection locked="0"/>
    </xf>
    <xf numFmtId="0" fontId="17" fillId="6" borderId="10" xfId="3" applyFont="1" applyFill="1" applyBorder="1" applyAlignment="1" applyProtection="1">
      <alignment horizontal="center" wrapText="1"/>
      <protection locked="0"/>
    </xf>
    <xf numFmtId="0" fontId="17" fillId="6" borderId="7" xfId="3" applyFont="1" applyFill="1" applyBorder="1" applyAlignment="1" applyProtection="1">
      <alignment horizontal="center" wrapText="1"/>
      <protection locked="0"/>
    </xf>
    <xf numFmtId="167" fontId="5" fillId="0" borderId="0" xfId="3" applyNumberFormat="1" applyProtection="1">
      <protection locked="0"/>
    </xf>
    <xf numFmtId="0" fontId="5" fillId="0" borderId="30" xfId="48" applyBorder="1"/>
    <xf numFmtId="0" fontId="5" fillId="0" borderId="31" xfId="48" applyBorder="1"/>
    <xf numFmtId="0" fontId="5" fillId="0" borderId="32" xfId="48" applyBorder="1"/>
    <xf numFmtId="0" fontId="5" fillId="0" borderId="24" xfId="48" applyBorder="1" applyAlignment="1">
      <alignment horizontal="center" vertical="center" wrapText="1"/>
    </xf>
    <xf numFmtId="0" fontId="5" fillId="0" borderId="31" xfId="48" applyBorder="1" applyAlignment="1">
      <alignment horizontal="left" vertical="top" wrapText="1"/>
    </xf>
    <xf numFmtId="0" fontId="54" fillId="0" borderId="0" xfId="0" applyFont="1" applyAlignment="1">
      <alignment horizontal="left" vertical="top" wrapText="1"/>
    </xf>
    <xf numFmtId="0" fontId="0" fillId="0" borderId="0" xfId="0" applyAlignment="1">
      <alignment horizontal="left" vertical="top" wrapText="1"/>
    </xf>
    <xf numFmtId="0" fontId="55" fillId="0" borderId="25" xfId="0" applyFont="1" applyBorder="1" applyAlignment="1">
      <alignment horizontal="left" vertical="top" wrapText="1"/>
    </xf>
    <xf numFmtId="0" fontId="54" fillId="0" borderId="26" xfId="0" applyFont="1" applyBorder="1" applyAlignment="1">
      <alignment horizontal="left" vertical="top" wrapText="1"/>
    </xf>
    <xf numFmtId="0" fontId="54" fillId="0" borderId="27" xfId="0" applyFont="1" applyBorder="1" applyAlignment="1">
      <alignment horizontal="left" vertical="top" wrapText="1"/>
    </xf>
    <xf numFmtId="0" fontId="6" fillId="0" borderId="2" xfId="0" applyFont="1" applyBorder="1" applyAlignment="1">
      <alignment horizontal="center" vertical="center" wrapText="1"/>
    </xf>
    <xf numFmtId="0" fontId="0" fillId="0" borderId="5" xfId="0" applyBorder="1" applyAlignment="1">
      <alignment horizontal="center" vertical="center" wrapText="1"/>
    </xf>
    <xf numFmtId="0" fontId="6" fillId="3" borderId="14" xfId="0" applyFont="1"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6"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50" fillId="0" borderId="0" xfId="0" applyFont="1" applyAlignment="1">
      <alignment horizontal="center"/>
    </xf>
    <xf numFmtId="0" fontId="9" fillId="0" borderId="5" xfId="8" applyFont="1" applyBorder="1" applyAlignment="1">
      <alignment horizontal="center" vertical="center" wrapText="1"/>
    </xf>
    <xf numFmtId="0" fontId="9" fillId="0" borderId="10" xfId="8"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9" fillId="0" borderId="5" xfId="8" applyFont="1" applyBorder="1" applyAlignment="1">
      <alignment horizontal="center" vertical="center"/>
    </xf>
    <xf numFmtId="0" fontId="9" fillId="0" borderId="0" xfId="6" applyFont="1" applyAlignment="1">
      <alignment horizontal="center"/>
    </xf>
    <xf numFmtId="0" fontId="5" fillId="0" borderId="74" xfId="7" applyFont="1" applyBorder="1" applyAlignment="1">
      <alignment horizontal="left" vertical="top" wrapText="1"/>
    </xf>
    <xf numFmtId="0" fontId="33" fillId="0" borderId="5" xfId="8" applyFont="1" applyBorder="1" applyAlignment="1">
      <alignment horizontal="center" vertical="center" wrapText="1"/>
    </xf>
    <xf numFmtId="0" fontId="9" fillId="0" borderId="10" xfId="8"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0" fontId="5" fillId="0" borderId="74" xfId="48" applyBorder="1" applyAlignment="1">
      <alignment horizontal="left" vertical="top" wrapText="1"/>
    </xf>
    <xf numFmtId="0" fontId="0" fillId="0" borderId="74" xfId="0" applyBorder="1" applyAlignment="1">
      <alignment horizontal="left" vertical="top" wrapText="1"/>
    </xf>
    <xf numFmtId="0" fontId="50" fillId="0" borderId="0" xfId="0" applyFont="1" applyAlignment="1">
      <alignment horizontal="left" wrapText="1"/>
    </xf>
    <xf numFmtId="0" fontId="6" fillId="0" borderId="0" xfId="48" applyFont="1" applyAlignment="1">
      <alignment horizontal="left" vertical="center" wrapText="1"/>
    </xf>
    <xf numFmtId="0" fontId="9" fillId="9" borderId="25" xfId="48" applyFont="1" applyFill="1" applyBorder="1" applyAlignment="1">
      <alignment horizontal="left" vertical="center" wrapText="1"/>
    </xf>
    <xf numFmtId="0" fontId="9" fillId="9" borderId="26" xfId="48" applyFont="1" applyFill="1" applyBorder="1" applyAlignment="1">
      <alignment horizontal="left" vertical="center" wrapText="1"/>
    </xf>
    <xf numFmtId="0" fontId="9" fillId="9" borderId="27" xfId="48" applyFont="1" applyFill="1" applyBorder="1" applyAlignment="1">
      <alignment horizontal="left" vertical="center" wrapText="1"/>
    </xf>
    <xf numFmtId="0" fontId="9" fillId="9" borderId="25" xfId="48" applyFont="1" applyFill="1" applyBorder="1" applyAlignment="1">
      <alignment horizontal="right" vertical="center" wrapText="1"/>
    </xf>
    <xf numFmtId="0" fontId="9" fillId="9" borderId="27" xfId="48" applyFont="1" applyFill="1" applyBorder="1" applyAlignment="1">
      <alignment horizontal="right" vertical="center" wrapText="1"/>
    </xf>
    <xf numFmtId="0" fontId="6" fillId="9" borderId="5" xfId="48" applyFont="1" applyFill="1" applyBorder="1" applyAlignment="1">
      <alignment horizontal="center" vertical="center" wrapText="1"/>
    </xf>
    <xf numFmtId="0" fontId="32" fillId="9" borderId="5" xfId="48" applyFont="1" applyFill="1" applyBorder="1" applyAlignment="1">
      <alignment horizontal="center" vertical="center" wrapText="1"/>
    </xf>
    <xf numFmtId="0" fontId="6" fillId="5" borderId="25" xfId="64" applyFont="1" applyFill="1" applyBorder="1" applyAlignment="1">
      <alignment horizontal="left" vertical="center" wrapText="1"/>
    </xf>
    <xf numFmtId="0" fontId="6" fillId="5" borderId="27" xfId="64" applyFont="1" applyFill="1" applyBorder="1" applyAlignment="1">
      <alignment horizontal="left" vertical="center" wrapText="1"/>
    </xf>
    <xf numFmtId="170" fontId="8" fillId="0" borderId="25" xfId="60" applyNumberFormat="1" applyFont="1" applyBorder="1" applyAlignment="1">
      <alignment vertical="center" wrapText="1"/>
    </xf>
    <xf numFmtId="170" fontId="8" fillId="0" borderId="27" xfId="60" applyNumberFormat="1" applyFont="1" applyBorder="1" applyAlignment="1">
      <alignment vertical="center" wrapText="1"/>
    </xf>
    <xf numFmtId="0" fontId="6" fillId="5" borderId="5" xfId="64" applyFont="1" applyFill="1" applyBorder="1" applyAlignment="1">
      <alignment horizontal="left" vertical="center" wrapText="1"/>
    </xf>
    <xf numFmtId="170" fontId="8" fillId="0" borderId="5" xfId="60" applyNumberFormat="1" applyFont="1" applyBorder="1" applyAlignment="1">
      <alignment vertical="center" wrapText="1"/>
    </xf>
    <xf numFmtId="0" fontId="6" fillId="0" borderId="5" xfId="60" applyFont="1" applyBorder="1" applyAlignment="1">
      <alignment horizontal="left" vertical="center" wrapText="1"/>
    </xf>
    <xf numFmtId="170" fontId="8" fillId="0" borderId="25" xfId="60" applyNumberFormat="1" applyFont="1" applyBorder="1" applyAlignment="1">
      <alignment horizontal="right" vertical="center" wrapText="1"/>
    </xf>
    <xf numFmtId="170" fontId="8" fillId="0" borderId="27" xfId="60" applyNumberFormat="1" applyFont="1" applyBorder="1" applyAlignment="1">
      <alignment horizontal="right" vertical="center" wrapText="1"/>
    </xf>
    <xf numFmtId="0" fontId="6" fillId="0" borderId="5" xfId="48" applyFont="1" applyBorder="1" applyAlignment="1">
      <alignment horizontal="left" vertical="center" wrapText="1"/>
    </xf>
    <xf numFmtId="170" fontId="8" fillId="0" borderId="5" xfId="48" applyNumberFormat="1" applyFont="1" applyBorder="1" applyAlignment="1">
      <alignment vertical="center" wrapText="1"/>
    </xf>
    <xf numFmtId="0" fontId="6" fillId="4" borderId="5" xfId="60" applyFont="1" applyFill="1" applyBorder="1" applyAlignment="1">
      <alignment horizontal="left" vertical="center" wrapText="1"/>
    </xf>
    <xf numFmtId="170" fontId="8" fillId="4" borderId="5" xfId="60" applyNumberFormat="1" applyFont="1" applyFill="1" applyBorder="1" applyAlignment="1">
      <alignment vertical="center" wrapText="1"/>
    </xf>
    <xf numFmtId="0" fontId="6" fillId="5" borderId="5" xfId="48" applyFont="1" applyFill="1" applyBorder="1" applyAlignment="1">
      <alignment horizontal="left" vertical="center" wrapText="1"/>
    </xf>
    <xf numFmtId="170" fontId="8" fillId="5" borderId="5" xfId="48" applyNumberFormat="1" applyFont="1" applyFill="1" applyBorder="1" applyAlignment="1">
      <alignment vertical="center" wrapText="1"/>
    </xf>
    <xf numFmtId="170" fontId="5" fillId="5" borderId="5" xfId="48" applyNumberFormat="1" applyFill="1" applyBorder="1" applyAlignment="1">
      <alignment vertical="center" wrapText="1"/>
    </xf>
    <xf numFmtId="170" fontId="5" fillId="4" borderId="5" xfId="60" applyNumberFormat="1" applyFont="1" applyFill="1" applyBorder="1" applyAlignment="1">
      <alignment vertical="center" wrapText="1"/>
    </xf>
    <xf numFmtId="0" fontId="6" fillId="0" borderId="25" xfId="48" applyFont="1" applyBorder="1" applyAlignment="1">
      <alignment horizontal="left" vertical="center" wrapText="1"/>
    </xf>
    <xf numFmtId="0" fontId="6" fillId="0" borderId="27" xfId="48" applyFont="1" applyBorder="1" applyAlignment="1">
      <alignment horizontal="left" vertical="center" wrapText="1"/>
    </xf>
    <xf numFmtId="170" fontId="8" fillId="0" borderId="25" xfId="48" applyNumberFormat="1" applyFont="1" applyBorder="1" applyAlignment="1">
      <alignment horizontal="right" vertical="center" wrapText="1"/>
    </xf>
    <xf numFmtId="170" fontId="8" fillId="0" borderId="27" xfId="48" applyNumberFormat="1" applyFont="1" applyBorder="1" applyAlignment="1">
      <alignment horizontal="right" vertical="center" wrapText="1"/>
    </xf>
    <xf numFmtId="0" fontId="51" fillId="0" borderId="5" xfId="48" applyFont="1" applyBorder="1" applyAlignment="1">
      <alignment horizontal="center" vertical="center" wrapText="1"/>
    </xf>
    <xf numFmtId="0" fontId="50" fillId="0" borderId="0" xfId="48" applyFont="1" applyAlignment="1">
      <alignment horizontal="center" vertical="center"/>
    </xf>
    <xf numFmtId="0" fontId="6" fillId="4" borderId="0" xfId="48" applyFont="1" applyFill="1" applyAlignment="1">
      <alignment horizontal="center" vertical="center" wrapText="1"/>
    </xf>
    <xf numFmtId="0" fontId="32" fillId="0" borderId="23" xfId="48" applyFont="1" applyBorder="1" applyAlignment="1">
      <alignment horizontal="center" vertical="center" wrapText="1"/>
    </xf>
    <xf numFmtId="0" fontId="9" fillId="2" borderId="38" xfId="48" applyFont="1" applyFill="1" applyBorder="1" applyAlignment="1">
      <alignment horizontal="center" vertical="center" wrapText="1"/>
    </xf>
    <xf numFmtId="0" fontId="9" fillId="2" borderId="39" xfId="48" applyFont="1" applyFill="1" applyBorder="1" applyAlignment="1">
      <alignment horizontal="center" vertical="center" wrapText="1"/>
    </xf>
    <xf numFmtId="0" fontId="5" fillId="2" borderId="39" xfId="48" applyFill="1" applyBorder="1" applyAlignment="1">
      <alignment wrapText="1"/>
    </xf>
    <xf numFmtId="0" fontId="5" fillId="2" borderId="40" xfId="48" applyFill="1" applyBorder="1" applyAlignment="1">
      <alignment wrapText="1"/>
    </xf>
    <xf numFmtId="0" fontId="6" fillId="2" borderId="41" xfId="48" applyFont="1" applyFill="1" applyBorder="1" applyAlignment="1">
      <alignment horizontal="center" vertical="center" wrapText="1"/>
    </xf>
    <xf numFmtId="0" fontId="6" fillId="2" borderId="40" xfId="48" applyFont="1" applyFill="1" applyBorder="1" applyAlignment="1">
      <alignment horizontal="center" vertical="center" wrapText="1"/>
    </xf>
    <xf numFmtId="0" fontId="6" fillId="2" borderId="42" xfId="48" applyFont="1" applyFill="1" applyBorder="1" applyAlignment="1">
      <alignment horizontal="center" vertical="center" wrapText="1"/>
    </xf>
    <xf numFmtId="0" fontId="5" fillId="0" borderId="31" xfId="48" applyBorder="1" applyAlignment="1">
      <alignment wrapText="1"/>
    </xf>
    <xf numFmtId="0" fontId="5" fillId="0" borderId="0" xfId="48" applyAlignment="1">
      <alignment wrapText="1"/>
    </xf>
    <xf numFmtId="0" fontId="6" fillId="0" borderId="7" xfId="48" applyFont="1" applyBorder="1" applyAlignment="1">
      <alignment horizontal="left" vertical="center" wrapText="1"/>
    </xf>
    <xf numFmtId="0" fontId="6" fillId="0" borderId="29" xfId="48" applyFont="1" applyBorder="1" applyAlignment="1">
      <alignment horizontal="center" vertical="center" wrapText="1"/>
    </xf>
    <xf numFmtId="0" fontId="6" fillId="0" borderId="33" xfId="48" applyFont="1" applyBorder="1" applyAlignment="1">
      <alignment horizontal="center" vertical="center" wrapText="1"/>
    </xf>
    <xf numFmtId="0" fontId="6" fillId="0" borderId="35" xfId="48" applyFont="1" applyBorder="1" applyAlignment="1">
      <alignment horizontal="center" vertical="center" wrapText="1"/>
    </xf>
    <xf numFmtId="0" fontId="6" fillId="5" borderId="30" xfId="48" applyFont="1" applyFill="1" applyBorder="1" applyAlignment="1">
      <alignment horizontal="center" vertical="center" wrapText="1"/>
    </xf>
    <xf numFmtId="0" fontId="6" fillId="5" borderId="31" xfId="48" applyFont="1" applyFill="1" applyBorder="1" applyAlignment="1">
      <alignment horizontal="center" vertical="center" wrapText="1"/>
    </xf>
    <xf numFmtId="0" fontId="6" fillId="5" borderId="32" xfId="48" applyFont="1" applyFill="1" applyBorder="1" applyAlignment="1">
      <alignment horizontal="center" vertical="center" wrapText="1"/>
    </xf>
    <xf numFmtId="0" fontId="6" fillId="5" borderId="20" xfId="48" applyFont="1" applyFill="1" applyBorder="1" applyAlignment="1">
      <alignment horizontal="center" vertical="center" wrapText="1"/>
    </xf>
    <xf numFmtId="0" fontId="6" fillId="5" borderId="0" xfId="48" applyFont="1" applyFill="1" applyAlignment="1">
      <alignment horizontal="center" vertical="center" wrapText="1"/>
    </xf>
    <xf numFmtId="0" fontId="6" fillId="5" borderId="34" xfId="48" applyFont="1" applyFill="1" applyBorder="1" applyAlignment="1">
      <alignment horizontal="center" vertical="center" wrapText="1"/>
    </xf>
    <xf numFmtId="0" fontId="6" fillId="5" borderId="36" xfId="48" applyFont="1" applyFill="1" applyBorder="1" applyAlignment="1">
      <alignment horizontal="center" vertical="center" wrapText="1"/>
    </xf>
    <xf numFmtId="0" fontId="6" fillId="5" borderId="28" xfId="48" applyFont="1" applyFill="1" applyBorder="1" applyAlignment="1">
      <alignment horizontal="center" vertical="center" wrapText="1"/>
    </xf>
    <xf numFmtId="0" fontId="6" fillId="5" borderId="37" xfId="48" applyFont="1" applyFill="1" applyBorder="1" applyAlignment="1">
      <alignment horizontal="center" vertical="center" wrapText="1"/>
    </xf>
    <xf numFmtId="0" fontId="50" fillId="0" borderId="0" xfId="48" applyFont="1" applyAlignment="1">
      <alignment horizontal="left" wrapText="1"/>
    </xf>
    <xf numFmtId="0" fontId="5" fillId="0" borderId="0" xfId="48" applyAlignment="1">
      <alignment horizontal="left" wrapText="1"/>
    </xf>
    <xf numFmtId="0" fontId="6" fillId="0" borderId="19" xfId="48" applyFont="1" applyBorder="1" applyAlignment="1">
      <alignment horizontal="center" vertical="center" wrapText="1"/>
    </xf>
    <xf numFmtId="0" fontId="50" fillId="0" borderId="0" xfId="48" applyFont="1" applyAlignment="1">
      <alignment horizontal="center"/>
    </xf>
    <xf numFmtId="0" fontId="6" fillId="0" borderId="30" xfId="48" applyFont="1" applyBorder="1" applyAlignment="1">
      <alignment horizontal="center" vertical="center" wrapText="1"/>
    </xf>
    <xf numFmtId="0" fontId="5" fillId="0" borderId="31" xfId="48" applyBorder="1" applyAlignment="1">
      <alignment horizontal="center" vertical="center" wrapText="1"/>
    </xf>
    <xf numFmtId="0" fontId="5" fillId="0" borderId="32" xfId="48" applyBorder="1" applyAlignment="1">
      <alignment horizontal="center" vertical="center" wrapText="1"/>
    </xf>
    <xf numFmtId="0" fontId="5" fillId="0" borderId="20" xfId="48" applyBorder="1" applyAlignment="1">
      <alignment horizontal="center" vertical="center" wrapText="1"/>
    </xf>
    <xf numFmtId="0" fontId="5" fillId="0" borderId="0" xfId="48" applyAlignment="1">
      <alignment horizontal="center" vertical="center" wrapText="1"/>
    </xf>
    <xf numFmtId="0" fontId="5" fillId="0" borderId="34" xfId="48" applyBorder="1" applyAlignment="1">
      <alignment horizontal="center" vertical="center" wrapText="1"/>
    </xf>
    <xf numFmtId="0" fontId="5" fillId="0" borderId="36" xfId="48" applyBorder="1" applyAlignment="1">
      <alignment horizontal="center" vertical="center" wrapText="1"/>
    </xf>
    <xf numFmtId="0" fontId="5" fillId="0" borderId="28" xfId="48" applyBorder="1" applyAlignment="1">
      <alignment horizontal="center" vertical="center" wrapText="1"/>
    </xf>
    <xf numFmtId="0" fontId="5" fillId="0" borderId="37" xfId="48" applyBorder="1" applyAlignment="1">
      <alignment horizontal="center" vertical="center" wrapText="1"/>
    </xf>
    <xf numFmtId="0" fontId="9" fillId="0" borderId="29" xfId="48" applyFont="1" applyBorder="1" applyAlignment="1">
      <alignment horizontal="center" vertical="center" wrapText="1"/>
    </xf>
    <xf numFmtId="0" fontId="5" fillId="0" borderId="33" xfId="48" applyBorder="1" applyAlignment="1">
      <alignment horizontal="center" vertical="center" wrapText="1"/>
    </xf>
    <xf numFmtId="0" fontId="5" fillId="0" borderId="35" xfId="48" applyBorder="1" applyAlignment="1">
      <alignment horizontal="center" vertical="center" wrapText="1"/>
    </xf>
    <xf numFmtId="0" fontId="6" fillId="0" borderId="32" xfId="48" applyFont="1" applyBorder="1" applyAlignment="1">
      <alignment horizontal="center" vertical="center" wrapText="1"/>
    </xf>
    <xf numFmtId="0" fontId="6" fillId="0" borderId="20" xfId="48" applyFont="1" applyBorder="1" applyAlignment="1">
      <alignment horizontal="center" vertical="center" wrapText="1"/>
    </xf>
    <xf numFmtId="0" fontId="6" fillId="0" borderId="34" xfId="48" applyFont="1" applyBorder="1" applyAlignment="1">
      <alignment horizontal="center" vertical="center" wrapText="1"/>
    </xf>
    <xf numFmtId="0" fontId="6" fillId="0" borderId="36" xfId="48" applyFont="1" applyBorder="1" applyAlignment="1">
      <alignment horizontal="center" vertical="center" wrapText="1"/>
    </xf>
    <xf numFmtId="0" fontId="6" fillId="0" borderId="37" xfId="48" applyFont="1" applyBorder="1" applyAlignment="1">
      <alignment horizontal="center" vertical="center" wrapText="1"/>
    </xf>
    <xf numFmtId="0" fontId="6" fillId="0" borderId="5" xfId="48" applyFont="1" applyBorder="1" applyAlignment="1">
      <alignment horizontal="center" vertical="center" wrapText="1" shrinkToFit="1"/>
    </xf>
    <xf numFmtId="0" fontId="5" fillId="0" borderId="5" xfId="48" applyBorder="1" applyAlignment="1">
      <alignment horizontal="center" vertical="center" wrapText="1" shrinkToFit="1"/>
    </xf>
    <xf numFmtId="0" fontId="6" fillId="0" borderId="5" xfId="48" applyFont="1" applyBorder="1" applyAlignment="1">
      <alignment horizontal="center" vertical="center" wrapText="1"/>
    </xf>
    <xf numFmtId="0" fontId="5" fillId="0" borderId="5" xfId="48" applyBorder="1" applyAlignment="1">
      <alignment horizontal="center" vertical="center" wrapText="1"/>
    </xf>
    <xf numFmtId="0" fontId="16" fillId="0" borderId="31" xfId="48" applyFont="1" applyBorder="1" applyAlignment="1">
      <alignment horizontal="left" wrapText="1"/>
    </xf>
    <xf numFmtId="0" fontId="5" fillId="0" borderId="31" xfId="48" applyBorder="1" applyAlignment="1">
      <alignment horizontal="left" wrapText="1"/>
    </xf>
    <xf numFmtId="0" fontId="9" fillId="0" borderId="10" xfId="48" applyFont="1" applyBorder="1" applyAlignment="1">
      <alignment horizontal="center" vertical="center" wrapText="1"/>
    </xf>
    <xf numFmtId="0" fontId="9" fillId="0" borderId="7" xfId="48" applyFont="1" applyBorder="1" applyAlignment="1">
      <alignment horizontal="center" vertical="center" wrapText="1"/>
    </xf>
    <xf numFmtId="0" fontId="6" fillId="0" borderId="46" xfId="48" applyFont="1" applyBorder="1" applyAlignment="1">
      <alignment horizontal="center" vertical="center" wrapText="1"/>
    </xf>
    <xf numFmtId="0" fontId="6" fillId="0" borderId="12" xfId="48" applyFont="1" applyBorder="1" applyAlignment="1">
      <alignment horizontal="center" vertical="center" wrapText="1"/>
    </xf>
    <xf numFmtId="0" fontId="5" fillId="0" borderId="0" xfId="48" applyAlignment="1">
      <alignment horizontal="left" vertical="top" wrapText="1"/>
    </xf>
    <xf numFmtId="0" fontId="6" fillId="0" borderId="45" xfId="48" applyFont="1" applyBorder="1" applyAlignment="1">
      <alignment horizontal="center" vertical="center" wrapText="1"/>
    </xf>
    <xf numFmtId="0" fontId="6" fillId="0" borderId="25" xfId="48" applyFont="1" applyBorder="1" applyAlignment="1">
      <alignment horizontal="center" vertical="center" wrapText="1"/>
    </xf>
    <xf numFmtId="0" fontId="6" fillId="0" borderId="1" xfId="48" applyFont="1" applyBorder="1" applyAlignment="1">
      <alignment horizontal="center" vertical="center" wrapText="1"/>
    </xf>
    <xf numFmtId="0" fontId="6" fillId="0" borderId="4" xfId="48" applyFont="1" applyBorder="1" applyAlignment="1">
      <alignment horizontal="center" vertical="center" wrapText="1"/>
    </xf>
    <xf numFmtId="0" fontId="6" fillId="0" borderId="2" xfId="48" applyFont="1" applyBorder="1" applyAlignment="1">
      <alignment horizontal="center" vertical="center" wrapText="1"/>
    </xf>
    <xf numFmtId="0" fontId="6" fillId="0" borderId="13" xfId="48" applyFont="1" applyBorder="1" applyAlignment="1">
      <alignment horizontal="center" vertical="center" wrapText="1"/>
    </xf>
    <xf numFmtId="0" fontId="6" fillId="0" borderId="11" xfId="48" applyFont="1" applyBorder="1" applyAlignment="1">
      <alignment horizontal="center" vertical="center" wrapText="1"/>
    </xf>
    <xf numFmtId="0" fontId="12" fillId="0" borderId="43" xfId="48" applyFont="1" applyBorder="1" applyAlignment="1">
      <alignment horizontal="center" vertical="center" wrapText="1"/>
    </xf>
    <xf numFmtId="0" fontId="13" fillId="0" borderId="44" xfId="48" applyFont="1" applyBorder="1" applyAlignment="1">
      <alignment horizontal="center" vertical="center" wrapText="1"/>
    </xf>
    <xf numFmtId="0" fontId="12" fillId="0" borderId="31" xfId="48" applyFont="1" applyBorder="1" applyAlignment="1">
      <alignment horizontal="center" vertical="center" wrapText="1"/>
    </xf>
    <xf numFmtId="0" fontId="12" fillId="0" borderId="1" xfId="48" applyFont="1" applyBorder="1" applyAlignment="1">
      <alignment horizontal="center" vertical="center" wrapText="1"/>
    </xf>
    <xf numFmtId="0" fontId="13" fillId="0" borderId="2" xfId="48" applyFont="1" applyBorder="1" applyAlignment="1">
      <alignment horizontal="center" vertical="center" wrapText="1"/>
    </xf>
    <xf numFmtId="0" fontId="13" fillId="0" borderId="45" xfId="48" applyFont="1" applyBorder="1" applyAlignment="1">
      <alignment horizontal="center" vertical="center" wrapText="1"/>
    </xf>
    <xf numFmtId="0" fontId="11" fillId="0" borderId="0" xfId="48" applyFont="1" applyAlignment="1">
      <alignment horizontal="center" vertical="center" wrapText="1"/>
    </xf>
    <xf numFmtId="0" fontId="9" fillId="0" borderId="28" xfId="48" applyFont="1" applyBorder="1" applyAlignment="1">
      <alignment horizontal="right" wrapText="1"/>
    </xf>
    <xf numFmtId="0" fontId="5" fillId="0" borderId="28" xfId="48" applyBorder="1" applyAlignment="1">
      <alignment horizontal="right" wrapText="1"/>
    </xf>
    <xf numFmtId="0" fontId="27" fillId="2" borderId="14" xfId="3" applyFont="1" applyFill="1" applyBorder="1" applyAlignment="1" applyProtection="1">
      <alignment horizontal="left" vertical="top" wrapText="1"/>
      <protection locked="0"/>
    </xf>
    <xf numFmtId="0" fontId="27" fillId="2" borderId="57" xfId="3" applyFont="1" applyFill="1" applyBorder="1" applyAlignment="1" applyProtection="1">
      <alignment horizontal="left" vertical="top" wrapText="1"/>
      <protection locked="0"/>
    </xf>
    <xf numFmtId="0" fontId="24" fillId="5" borderId="0" xfId="3" applyFont="1" applyFill="1" applyAlignment="1" applyProtection="1">
      <alignment horizontal="left" vertical="top" wrapText="1"/>
      <protection locked="0"/>
    </xf>
    <xf numFmtId="0" fontId="5" fillId="0" borderId="0" xfId="0" applyFont="1" applyAlignment="1">
      <alignment horizontal="left" wrapText="1"/>
    </xf>
    <xf numFmtId="0" fontId="5" fillId="0" borderId="0" xfId="0" applyFont="1" applyAlignment="1">
      <alignment wrapText="1"/>
    </xf>
    <xf numFmtId="0" fontId="17" fillId="2" borderId="48" xfId="3" applyFont="1" applyFill="1" applyBorder="1" applyAlignment="1" applyProtection="1">
      <alignment horizontal="left" vertical="top" wrapText="1"/>
      <protection locked="0"/>
    </xf>
    <xf numFmtId="0" fontId="23" fillId="2" borderId="27" xfId="3" applyFont="1" applyFill="1" applyBorder="1" applyAlignment="1" applyProtection="1">
      <alignment horizontal="left" vertical="top" wrapText="1"/>
      <protection locked="0"/>
    </xf>
    <xf numFmtId="0" fontId="20" fillId="2" borderId="38" xfId="3" applyFont="1" applyFill="1" applyBorder="1" applyAlignment="1" applyProtection="1">
      <alignment horizontal="left" vertical="top" wrapText="1"/>
      <protection locked="0"/>
    </xf>
    <xf numFmtId="0" fontId="20" fillId="2" borderId="40" xfId="3" applyFont="1" applyFill="1" applyBorder="1" applyAlignment="1" applyProtection="1">
      <alignment horizontal="left" vertical="top" wrapText="1"/>
      <protection locked="0"/>
    </xf>
    <xf numFmtId="0" fontId="17" fillId="0" borderId="56" xfId="3" applyFont="1" applyBorder="1" applyAlignment="1" applyProtection="1">
      <alignment horizontal="left" wrapText="1"/>
      <protection locked="0"/>
    </xf>
    <xf numFmtId="0" fontId="17" fillId="0" borderId="31" xfId="3" applyFont="1" applyBorder="1" applyAlignment="1" applyProtection="1">
      <alignment horizontal="left" wrapText="1"/>
      <protection locked="0"/>
    </xf>
    <xf numFmtId="0" fontId="24" fillId="2" borderId="30" xfId="3" applyFont="1" applyFill="1" applyBorder="1" applyAlignment="1" applyProtection="1">
      <alignment horizontal="left" vertical="top" wrapText="1"/>
      <protection locked="0"/>
    </xf>
    <xf numFmtId="0" fontId="24" fillId="2" borderId="36" xfId="3" applyFont="1" applyFill="1" applyBorder="1" applyAlignment="1" applyProtection="1">
      <alignment horizontal="left" vertical="top" wrapText="1"/>
      <protection locked="0"/>
    </xf>
    <xf numFmtId="0" fontId="24" fillId="2" borderId="59" xfId="3" applyFont="1" applyFill="1" applyBorder="1" applyAlignment="1" applyProtection="1">
      <alignment horizontal="left" vertical="top" wrapText="1"/>
      <protection locked="0"/>
    </xf>
    <xf numFmtId="0" fontId="24" fillId="2" borderId="61" xfId="3" applyFont="1" applyFill="1" applyBorder="1" applyAlignment="1" applyProtection="1">
      <alignment horizontal="left" vertical="top" wrapText="1"/>
      <protection locked="0"/>
    </xf>
    <xf numFmtId="0" fontId="23" fillId="0" borderId="41" xfId="3" applyFont="1" applyBorder="1" applyAlignment="1" applyProtection="1">
      <alignment horizontal="left" wrapText="1"/>
      <protection locked="0"/>
    </xf>
    <xf numFmtId="0" fontId="17" fillId="0" borderId="39" xfId="3" applyFont="1" applyBorder="1" applyAlignment="1" applyProtection="1">
      <alignment horizontal="left" wrapText="1"/>
      <protection locked="0"/>
    </xf>
    <xf numFmtId="0" fontId="20" fillId="2" borderId="43" xfId="3" applyFont="1" applyFill="1" applyBorder="1" applyAlignment="1" applyProtection="1">
      <alignment horizontal="left" vertical="top" wrapText="1"/>
      <protection locked="0"/>
    </xf>
    <xf numFmtId="0" fontId="20" fillId="2" borderId="54" xfId="3" applyFont="1" applyFill="1" applyBorder="1" applyAlignment="1" applyProtection="1">
      <alignment horizontal="left" vertical="top" wrapText="1"/>
      <protection locked="0"/>
    </xf>
    <xf numFmtId="0" fontId="20" fillId="2" borderId="48" xfId="3" applyFont="1" applyFill="1" applyBorder="1" applyAlignment="1" applyProtection="1">
      <alignment horizontal="left" vertical="top" wrapText="1"/>
      <protection locked="0"/>
    </xf>
    <xf numFmtId="0" fontId="20" fillId="2" borderId="27" xfId="3" applyFont="1" applyFill="1" applyBorder="1" applyAlignment="1" applyProtection="1">
      <alignment horizontal="left" vertical="top" wrapText="1"/>
      <protection locked="0"/>
    </xf>
    <xf numFmtId="0" fontId="23" fillId="2" borderId="48" xfId="3" applyFont="1" applyFill="1" applyBorder="1" applyAlignment="1" applyProtection="1">
      <alignment horizontal="left" vertical="top" wrapText="1"/>
      <protection locked="0"/>
    </xf>
    <xf numFmtId="0" fontId="50" fillId="0" borderId="0" xfId="3" applyFont="1" applyAlignment="1" applyProtection="1">
      <alignment horizontal="center" vertical="center" wrapText="1"/>
      <protection locked="0"/>
    </xf>
    <xf numFmtId="0" fontId="52" fillId="0" borderId="0" xfId="3" applyFont="1" applyAlignment="1">
      <alignment horizontal="center" vertical="center" wrapText="1"/>
    </xf>
    <xf numFmtId="0" fontId="6" fillId="4" borderId="23" xfId="3" applyFont="1" applyFill="1" applyBorder="1" applyAlignment="1" applyProtection="1">
      <alignment horizontal="right" wrapText="1"/>
      <protection locked="0"/>
    </xf>
    <xf numFmtId="0" fontId="17" fillId="6" borderId="10" xfId="3" applyFont="1" applyFill="1" applyBorder="1" applyAlignment="1" applyProtection="1">
      <alignment horizontal="center" wrapText="1"/>
      <protection locked="0"/>
    </xf>
    <xf numFmtId="0" fontId="17" fillId="6" borderId="6" xfId="3" applyFont="1" applyFill="1" applyBorder="1" applyAlignment="1" applyProtection="1">
      <alignment horizontal="center" wrapText="1"/>
      <protection locked="0"/>
    </xf>
    <xf numFmtId="0" fontId="17" fillId="6" borderId="7" xfId="3" applyFont="1" applyFill="1" applyBorder="1" applyAlignment="1" applyProtection="1">
      <alignment horizontal="center" wrapText="1"/>
      <protection locked="0"/>
    </xf>
    <xf numFmtId="0" fontId="17" fillId="6" borderId="25" xfId="3" applyFont="1" applyFill="1" applyBorder="1" applyAlignment="1" applyProtection="1">
      <alignment horizontal="center" wrapText="1"/>
      <protection locked="0"/>
    </xf>
    <xf numFmtId="0" fontId="17" fillId="6" borderId="26" xfId="3" applyFont="1" applyFill="1" applyBorder="1" applyAlignment="1" applyProtection="1">
      <alignment horizontal="center" wrapText="1"/>
      <protection locked="0"/>
    </xf>
    <xf numFmtId="0" fontId="17" fillId="6" borderId="27" xfId="3" applyFont="1" applyFill="1" applyBorder="1" applyAlignment="1" applyProtection="1">
      <alignment horizontal="center" wrapText="1"/>
      <protection locked="0"/>
    </xf>
    <xf numFmtId="165" fontId="17" fillId="6" borderId="10" xfId="2" applyNumberFormat="1" applyFont="1" applyFill="1" applyBorder="1" applyAlignment="1" applyProtection="1">
      <alignment horizontal="center" wrapText="1"/>
      <protection locked="0"/>
    </xf>
    <xf numFmtId="165" fontId="17" fillId="6" borderId="7" xfId="2" applyNumberFormat="1" applyFont="1" applyFill="1" applyBorder="1" applyAlignment="1" applyProtection="1">
      <alignment horizontal="center" wrapText="1"/>
      <protection locked="0"/>
    </xf>
    <xf numFmtId="0" fontId="6" fillId="5" borderId="0" xfId="3" applyFont="1" applyFill="1" applyAlignment="1" applyProtection="1">
      <alignment horizontal="left" vertical="center" wrapText="1"/>
      <protection locked="0"/>
    </xf>
    <xf numFmtId="0" fontId="28" fillId="5" borderId="0" xfId="48" applyFont="1" applyFill="1" applyAlignment="1">
      <alignment horizontal="left" wrapText="1"/>
    </xf>
    <xf numFmtId="0" fontId="6" fillId="5" borderId="0" xfId="48" applyFont="1" applyFill="1" applyAlignment="1">
      <alignment horizontal="left" wrapText="1"/>
    </xf>
    <xf numFmtId="0" fontId="53" fillId="2" borderId="65" xfId="48" applyFont="1" applyFill="1" applyBorder="1" applyAlignment="1">
      <alignment horizontal="center" vertical="center" wrapText="1"/>
    </xf>
    <xf numFmtId="0" fontId="53" fillId="2" borderId="49" xfId="48" applyFont="1" applyFill="1" applyBorder="1" applyAlignment="1">
      <alignment horizontal="center" vertical="center" wrapText="1"/>
    </xf>
    <xf numFmtId="0" fontId="53" fillId="2" borderId="18" xfId="48" applyFont="1" applyFill="1" applyBorder="1" applyAlignment="1">
      <alignment horizontal="center" vertical="center" wrapText="1"/>
    </xf>
    <xf numFmtId="0" fontId="53" fillId="2" borderId="3" xfId="48" applyFont="1" applyFill="1" applyBorder="1" applyAlignment="1">
      <alignment horizontal="center" vertical="center" wrapText="1"/>
    </xf>
    <xf numFmtId="0" fontId="53" fillId="2" borderId="6" xfId="48" applyFont="1" applyFill="1" applyBorder="1" applyAlignment="1">
      <alignment horizontal="center" vertical="center" wrapText="1"/>
    </xf>
    <xf numFmtId="0" fontId="53" fillId="2" borderId="66" xfId="48" applyFont="1" applyFill="1" applyBorder="1" applyAlignment="1">
      <alignment horizontal="center" vertical="center" wrapText="1"/>
    </xf>
    <xf numFmtId="1" fontId="53" fillId="3" borderId="29" xfId="48" applyNumberFormat="1" applyFont="1" applyFill="1" applyBorder="1" applyAlignment="1">
      <alignment horizontal="center" vertical="center" wrapText="1"/>
    </xf>
    <xf numFmtId="1" fontId="53" fillId="3" borderId="33" xfId="48" applyNumberFormat="1" applyFont="1" applyFill="1" applyBorder="1" applyAlignment="1">
      <alignment horizontal="center" vertical="center" wrapText="1"/>
    </xf>
    <xf numFmtId="1" fontId="53" fillId="3" borderId="32" xfId="48" applyNumberFormat="1" applyFont="1" applyFill="1" applyBorder="1" applyAlignment="1">
      <alignment horizontal="center" vertical="center" wrapText="1"/>
    </xf>
    <xf numFmtId="1" fontId="53" fillId="3" borderId="34" xfId="48" applyNumberFormat="1" applyFont="1" applyFill="1" applyBorder="1" applyAlignment="1">
      <alignment horizontal="center" vertical="center" wrapText="1"/>
    </xf>
    <xf numFmtId="1" fontId="53" fillId="3" borderId="37" xfId="48" applyNumberFormat="1" applyFont="1" applyFill="1" applyBorder="1" applyAlignment="1">
      <alignment horizontal="center" vertical="center" wrapText="1"/>
    </xf>
    <xf numFmtId="0" fontId="6" fillId="0" borderId="14" xfId="48" applyFont="1" applyBorder="1" applyAlignment="1">
      <alignment horizontal="left" vertical="center" wrapText="1"/>
    </xf>
    <xf numFmtId="0" fontId="6" fillId="0" borderId="15" xfId="48" applyFont="1" applyBorder="1" applyAlignment="1">
      <alignment horizontal="left" vertical="center" wrapText="1"/>
    </xf>
    <xf numFmtId="0" fontId="9" fillId="5" borderId="30" xfId="48" applyFont="1" applyFill="1" applyBorder="1" applyAlignment="1">
      <alignment horizontal="left" vertical="top" wrapText="1"/>
    </xf>
    <xf numFmtId="0" fontId="9" fillId="5" borderId="31" xfId="48" applyFont="1" applyFill="1" applyBorder="1" applyAlignment="1">
      <alignment horizontal="left" vertical="top" wrapText="1"/>
    </xf>
    <xf numFmtId="0" fontId="9" fillId="5" borderId="32" xfId="48" applyFont="1" applyFill="1" applyBorder="1" applyAlignment="1">
      <alignment horizontal="left" vertical="top" wrapText="1"/>
    </xf>
    <xf numFmtId="0" fontId="9" fillId="5" borderId="20" xfId="48" applyFont="1" applyFill="1" applyBorder="1" applyAlignment="1">
      <alignment horizontal="left" vertical="top" wrapText="1"/>
    </xf>
    <xf numFmtId="0" fontId="9" fillId="5" borderId="0" xfId="48" applyFont="1" applyFill="1" applyAlignment="1">
      <alignment horizontal="left" vertical="top" wrapText="1"/>
    </xf>
    <xf numFmtId="0" fontId="9" fillId="5" borderId="34" xfId="48" applyFont="1" applyFill="1" applyBorder="1" applyAlignment="1">
      <alignment horizontal="left" vertical="top" wrapText="1"/>
    </xf>
    <xf numFmtId="0" fontId="9" fillId="5" borderId="36" xfId="48" applyFont="1" applyFill="1" applyBorder="1" applyAlignment="1">
      <alignment horizontal="left" vertical="top" wrapText="1"/>
    </xf>
    <xf numFmtId="0" fontId="9" fillId="5" borderId="28" xfId="48" applyFont="1" applyFill="1" applyBorder="1" applyAlignment="1">
      <alignment horizontal="left" vertical="top" wrapText="1"/>
    </xf>
    <xf numFmtId="0" fontId="9" fillId="5" borderId="37" xfId="48" applyFont="1" applyFill="1" applyBorder="1" applyAlignment="1">
      <alignment horizontal="left" vertical="top" wrapText="1"/>
    </xf>
    <xf numFmtId="0" fontId="53" fillId="2" borderId="59" xfId="48" applyFont="1" applyFill="1" applyBorder="1" applyAlignment="1">
      <alignment horizontal="center" vertical="center" wrapText="1"/>
    </xf>
    <xf numFmtId="0" fontId="53" fillId="2" borderId="21" xfId="48" applyFont="1" applyFill="1" applyBorder="1" applyAlignment="1">
      <alignment horizontal="center" vertical="center" wrapText="1"/>
    </xf>
    <xf numFmtId="0" fontId="53" fillId="2" borderId="61" xfId="48" applyFont="1" applyFill="1" applyBorder="1" applyAlignment="1">
      <alignment horizontal="center" vertical="center" wrapText="1"/>
    </xf>
    <xf numFmtId="1" fontId="53" fillId="2" borderId="29" xfId="48" applyNumberFormat="1" applyFont="1" applyFill="1" applyBorder="1" applyAlignment="1">
      <alignment horizontal="center" vertical="center" wrapText="1"/>
    </xf>
    <xf numFmtId="1" fontId="53" fillId="2" borderId="33" xfId="48" applyNumberFormat="1" applyFont="1" applyFill="1" applyBorder="1" applyAlignment="1">
      <alignment horizontal="center" vertical="center" wrapText="1"/>
    </xf>
    <xf numFmtId="1" fontId="53" fillId="3" borderId="43" xfId="48" applyNumberFormat="1" applyFont="1" applyFill="1" applyBorder="1" applyAlignment="1">
      <alignment horizontal="center" vertical="center"/>
    </xf>
    <xf numFmtId="1" fontId="53" fillId="3" borderId="44" xfId="48" applyNumberFormat="1" applyFont="1" applyFill="1" applyBorder="1" applyAlignment="1">
      <alignment horizontal="center" vertical="center"/>
    </xf>
    <xf numFmtId="1" fontId="53" fillId="3" borderId="58" xfId="48" applyNumberFormat="1" applyFont="1" applyFill="1" applyBorder="1" applyAlignment="1">
      <alignment horizontal="center" vertical="center"/>
    </xf>
    <xf numFmtId="0" fontId="6" fillId="4" borderId="5" xfId="3" applyFont="1" applyFill="1" applyBorder="1" applyAlignment="1">
      <alignment horizontal="center" vertical="center" wrapText="1"/>
    </xf>
    <xf numFmtId="0" fontId="6" fillId="0" borderId="0" xfId="0" applyFont="1" applyAlignment="1">
      <alignment horizontal="center"/>
    </xf>
    <xf numFmtId="0" fontId="50" fillId="8" borderId="23" xfId="3" applyFont="1" applyFill="1" applyBorder="1" applyAlignment="1">
      <alignment horizontal="left"/>
    </xf>
    <xf numFmtId="0" fontId="6" fillId="4" borderId="10" xfId="3" applyFont="1" applyFill="1" applyBorder="1" applyAlignment="1">
      <alignment horizontal="center" vertical="center" wrapText="1"/>
    </xf>
    <xf numFmtId="0" fontId="6" fillId="4" borderId="7" xfId="3" applyFont="1" applyFill="1" applyBorder="1" applyAlignment="1">
      <alignment horizontal="center" vertical="center" wrapText="1"/>
    </xf>
    <xf numFmtId="0" fontId="35" fillId="0" borderId="29" xfId="93" applyFont="1" applyBorder="1" applyAlignment="1">
      <alignment horizontal="left" vertical="center" wrapText="1"/>
    </xf>
    <xf numFmtId="0" fontId="5" fillId="0" borderId="35" xfId="48" applyBorder="1" applyAlignment="1">
      <alignment horizontal="left" vertical="center" wrapText="1"/>
    </xf>
    <xf numFmtId="0" fontId="35" fillId="0" borderId="0" xfId="93" applyFont="1" applyAlignment="1">
      <alignment horizontal="left" wrapText="1"/>
    </xf>
    <xf numFmtId="0" fontId="60" fillId="0" borderId="0" xfId="93" applyFont="1" applyAlignment="1">
      <alignment horizontal="left" wrapText="1"/>
    </xf>
    <xf numFmtId="0" fontId="35" fillId="0" borderId="14" xfId="93" applyFont="1" applyBorder="1" applyAlignment="1">
      <alignment horizontal="center" vertical="center" wrapText="1"/>
    </xf>
    <xf numFmtId="0" fontId="5" fillId="0" borderId="15" xfId="48" applyBorder="1" applyAlignment="1">
      <alignment horizontal="center" vertical="center" wrapText="1"/>
    </xf>
    <xf numFmtId="0" fontId="5" fillId="0" borderId="16" xfId="48" applyBorder="1" applyAlignment="1">
      <alignment horizontal="center" vertical="center" wrapText="1"/>
    </xf>
    <xf numFmtId="0" fontId="16" fillId="0" borderId="49" xfId="93" applyFont="1" applyBorder="1" applyAlignment="1">
      <alignment horizontal="left" vertical="center" wrapText="1"/>
    </xf>
    <xf numFmtId="0" fontId="16" fillId="0" borderId="49" xfId="93" applyFont="1" applyBorder="1" applyAlignment="1">
      <alignment wrapText="1"/>
    </xf>
    <xf numFmtId="0" fontId="16" fillId="0" borderId="13" xfId="93" applyFont="1" applyBorder="1" applyAlignment="1">
      <alignment horizontal="left" vertical="center" wrapText="1"/>
    </xf>
    <xf numFmtId="0" fontId="16" fillId="0" borderId="0" xfId="48" applyFont="1" applyAlignment="1">
      <alignment wrapText="1"/>
    </xf>
    <xf numFmtId="0" fontId="16" fillId="0" borderId="74" xfId="91" applyFont="1" applyBorder="1" applyAlignment="1">
      <alignment horizontal="left" wrapText="1"/>
    </xf>
    <xf numFmtId="0" fontId="16" fillId="0" borderId="74" xfId="0" applyFont="1" applyBorder="1" applyAlignment="1">
      <alignment horizontal="left" wrapText="1"/>
    </xf>
    <xf numFmtId="0" fontId="35" fillId="0" borderId="0" xfId="91" applyFont="1" applyAlignment="1">
      <alignment horizontal="left" wrapText="1"/>
    </xf>
    <xf numFmtId="0" fontId="16" fillId="0" borderId="74" xfId="0" applyFont="1" applyBorder="1" applyAlignment="1">
      <alignment vertical="center" wrapText="1"/>
    </xf>
    <xf numFmtId="0" fontId="5" fillId="0" borderId="74" xfId="0" applyFont="1" applyBorder="1" applyAlignment="1">
      <alignment vertical="center" wrapText="1"/>
    </xf>
    <xf numFmtId="0" fontId="16" fillId="0" borderId="0" xfId="0" applyFont="1" applyAlignment="1">
      <alignment vertical="center" wrapText="1"/>
    </xf>
    <xf numFmtId="0" fontId="5" fillId="0" borderId="0" xfId="0" applyFont="1" applyAlignment="1">
      <alignment vertical="center" wrapText="1"/>
    </xf>
    <xf numFmtId="0" fontId="13" fillId="0" borderId="5" xfId="0" applyFont="1" applyBorder="1" applyAlignment="1">
      <alignment wrapText="1"/>
    </xf>
    <xf numFmtId="0" fontId="54" fillId="0" borderId="5" xfId="0" applyFont="1" applyBorder="1" applyAlignment="1">
      <alignment wrapText="1"/>
    </xf>
    <xf numFmtId="0" fontId="13" fillId="0" borderId="0" xfId="91" applyFont="1" applyAlignment="1">
      <alignment horizontal="left" wrapText="1"/>
    </xf>
    <xf numFmtId="0" fontId="54" fillId="0" borderId="0" xfId="0" applyFont="1" applyAlignment="1">
      <alignment wrapText="1"/>
    </xf>
    <xf numFmtId="0" fontId="13" fillId="0" borderId="25" xfId="0" applyFont="1" applyBorder="1" applyAlignment="1">
      <alignment wrapText="1"/>
    </xf>
    <xf numFmtId="0" fontId="54" fillId="0" borderId="27" xfId="0" applyFont="1" applyBorder="1" applyAlignment="1">
      <alignment wrapText="1"/>
    </xf>
    <xf numFmtId="0" fontId="13" fillId="0" borderId="21" xfId="0" applyFont="1" applyBorder="1" applyAlignment="1">
      <alignment horizontal="left" vertical="center" wrapText="1"/>
    </xf>
    <xf numFmtId="0" fontId="54" fillId="0" borderId="0" xfId="0" applyFont="1" applyAlignment="1">
      <alignment horizontal="left" vertical="center" wrapText="1"/>
    </xf>
    <xf numFmtId="0" fontId="54" fillId="0" borderId="21" xfId="0" applyFont="1" applyBorder="1" applyAlignment="1">
      <alignment horizontal="left" vertical="center" wrapText="1"/>
    </xf>
    <xf numFmtId="0" fontId="54" fillId="0" borderId="22" xfId="0" applyFont="1" applyBorder="1" applyAlignment="1">
      <alignment horizontal="left" vertical="center" wrapText="1"/>
    </xf>
    <xf numFmtId="0" fontId="54" fillId="0" borderId="23" xfId="0" applyFont="1" applyBorder="1" applyAlignment="1">
      <alignment horizontal="left" vertical="center" wrapText="1"/>
    </xf>
    <xf numFmtId="0" fontId="54" fillId="0" borderId="23" xfId="0" applyFont="1" applyBorder="1" applyAlignment="1">
      <alignment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54" fillId="0" borderId="27" xfId="0" applyFont="1" applyBorder="1" applyAlignment="1">
      <alignment horizontal="center" vertical="center" wrapText="1"/>
    </xf>
    <xf numFmtId="0" fontId="56" fillId="0" borderId="25" xfId="92" applyFont="1" applyBorder="1" applyAlignment="1">
      <alignment horizontal="left" vertical="top" wrapText="1"/>
    </xf>
    <xf numFmtId="0" fontId="2" fillId="0" borderId="26" xfId="92" applyBorder="1" applyAlignment="1">
      <alignment horizontal="left" vertical="top" wrapText="1"/>
    </xf>
    <xf numFmtId="0" fontId="2" fillId="0" borderId="27" xfId="92" applyBorder="1" applyAlignment="1">
      <alignment horizontal="left" vertical="top" wrapText="1"/>
    </xf>
    <xf numFmtId="0" fontId="56" fillId="0" borderId="25" xfId="92" applyFont="1" applyBorder="1" applyAlignment="1">
      <alignment vertical="center" wrapText="1"/>
    </xf>
    <xf numFmtId="0" fontId="57" fillId="0" borderId="27" xfId="92" applyFont="1" applyBorder="1" applyAlignment="1">
      <alignment vertical="center" wrapText="1"/>
    </xf>
  </cellXfs>
  <cellStyles count="94">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heck Cell 2" xfId="36" xr:uid="{00000000-0005-0000-0000-00001A000000}"/>
    <cellStyle name="Comma 2" xfId="37" xr:uid="{00000000-0005-0000-0000-00001B000000}"/>
    <cellStyle name="Comma 2 2" xfId="38" xr:uid="{00000000-0005-0000-0000-00001C000000}"/>
    <cellStyle name="Comma 2 3" xfId="39" xr:uid="{00000000-0005-0000-0000-00001D000000}"/>
    <cellStyle name="Currency 2" xfId="2" xr:uid="{00000000-0005-0000-0000-00001E000000}"/>
    <cellStyle name="Explanatory Text 2" xfId="40" xr:uid="{00000000-0005-0000-0000-00001F000000}"/>
    <cellStyle name="Heading 1 2" xfId="41" xr:uid="{00000000-0005-0000-0000-000020000000}"/>
    <cellStyle name="Heading 2 2" xfId="42" xr:uid="{00000000-0005-0000-0000-000021000000}"/>
    <cellStyle name="Heading 3 2" xfId="43" xr:uid="{00000000-0005-0000-0000-000022000000}"/>
    <cellStyle name="Heading 4 2" xfId="44" xr:uid="{00000000-0005-0000-0000-000023000000}"/>
    <cellStyle name="Input 2" xfId="45" xr:uid="{00000000-0005-0000-0000-000024000000}"/>
    <cellStyle name="Linked Cell 2" xfId="46" xr:uid="{00000000-0005-0000-0000-000025000000}"/>
    <cellStyle name="Neutral 2" xfId="47" xr:uid="{00000000-0005-0000-0000-000026000000}"/>
    <cellStyle name="Normal" xfId="0" builtinId="0"/>
    <cellStyle name="Normal 10" xfId="48" xr:uid="{00000000-0005-0000-0000-000028000000}"/>
    <cellStyle name="Normal 11" xfId="49" xr:uid="{00000000-0005-0000-0000-000029000000}"/>
    <cellStyle name="Normal 12" xfId="50" xr:uid="{00000000-0005-0000-0000-00002A000000}"/>
    <cellStyle name="Normal 13" xfId="51" xr:uid="{00000000-0005-0000-0000-00002B000000}"/>
    <cellStyle name="Normal 14" xfId="52" xr:uid="{00000000-0005-0000-0000-00002C000000}"/>
    <cellStyle name="Normal 15" xfId="53" xr:uid="{00000000-0005-0000-0000-00002D000000}"/>
    <cellStyle name="Normal 16" xfId="54" xr:uid="{00000000-0005-0000-0000-00002E000000}"/>
    <cellStyle name="Normal 17" xfId="55" xr:uid="{00000000-0005-0000-0000-00002F000000}"/>
    <cellStyle name="Normal 18" xfId="56" xr:uid="{00000000-0005-0000-0000-000030000000}"/>
    <cellStyle name="Normal 19" xfId="57" xr:uid="{00000000-0005-0000-0000-000031000000}"/>
    <cellStyle name="Normal 2" xfId="3" xr:uid="{00000000-0005-0000-0000-000032000000}"/>
    <cellStyle name="Normal 2 2" xfId="58" xr:uid="{00000000-0005-0000-0000-000033000000}"/>
    <cellStyle name="Normal 2 2 2 3" xfId="59" xr:uid="{00000000-0005-0000-0000-000034000000}"/>
    <cellStyle name="Normal 2 3 2" xfId="60" xr:uid="{00000000-0005-0000-0000-000035000000}"/>
    <cellStyle name="Normal 20" xfId="61" xr:uid="{00000000-0005-0000-0000-000036000000}"/>
    <cellStyle name="Normal 21" xfId="62" xr:uid="{00000000-0005-0000-0000-000037000000}"/>
    <cellStyle name="Normal 22" xfId="63" xr:uid="{00000000-0005-0000-0000-000038000000}"/>
    <cellStyle name="Normal 23" xfId="64" xr:uid="{00000000-0005-0000-0000-000039000000}"/>
    <cellStyle name="Normal 24" xfId="6" xr:uid="{00000000-0005-0000-0000-00003A000000}"/>
    <cellStyle name="Normal 24 2" xfId="65" xr:uid="{00000000-0005-0000-0000-00003B000000}"/>
    <cellStyle name="Normal 24_ZAOKRUZI  Opruga 23 07 16" xfId="66" xr:uid="{00000000-0005-0000-0000-00003C000000}"/>
    <cellStyle name="Normal 25" xfId="67" xr:uid="{00000000-0005-0000-0000-00003D000000}"/>
    <cellStyle name="Normal 25 2" xfId="68" xr:uid="{00000000-0005-0000-0000-00003E000000}"/>
    <cellStyle name="Normal 26" xfId="69" xr:uid="{00000000-0005-0000-0000-00003F000000}"/>
    <cellStyle name="Normal 26 2" xfId="70" xr:uid="{00000000-0005-0000-0000-000040000000}"/>
    <cellStyle name="Normal 27" xfId="71" xr:uid="{00000000-0005-0000-0000-000041000000}"/>
    <cellStyle name="Normal 28" xfId="72" xr:uid="{00000000-0005-0000-0000-000042000000}"/>
    <cellStyle name="Normal 28 2" xfId="73" xr:uid="{00000000-0005-0000-0000-000043000000}"/>
    <cellStyle name="Normal 29" xfId="91" xr:uid="{00000000-0005-0000-0000-000044000000}"/>
    <cellStyle name="Normal 29 2" xfId="93" xr:uid="{00000000-0005-0000-0000-000045000000}"/>
    <cellStyle name="Normal 3" xfId="4" xr:uid="{00000000-0005-0000-0000-000046000000}"/>
    <cellStyle name="Normal 30" xfId="92" xr:uid="{00000000-0005-0000-0000-000047000000}"/>
    <cellStyle name="Normal 4" xfId="5" xr:uid="{00000000-0005-0000-0000-000048000000}"/>
    <cellStyle name="Normal 4 2" xfId="9" xr:uid="{00000000-0005-0000-0000-000049000000}"/>
    <cellStyle name="Normal 4 2 2" xfId="74" xr:uid="{00000000-0005-0000-0000-00004A000000}"/>
    <cellStyle name="Normal 4 2_ZAOKRUZI  Opruga 23 07 16" xfId="75" xr:uid="{00000000-0005-0000-0000-00004B000000}"/>
    <cellStyle name="Normal 5" xfId="8" xr:uid="{00000000-0005-0000-0000-00004C000000}"/>
    <cellStyle name="Normal 6" xfId="76" xr:uid="{00000000-0005-0000-0000-00004D000000}"/>
    <cellStyle name="Normal 7" xfId="77" xr:uid="{00000000-0005-0000-0000-00004E000000}"/>
    <cellStyle name="Normal 8" xfId="78" xr:uid="{00000000-0005-0000-0000-00004F000000}"/>
    <cellStyle name="Normal 9" xfId="79" xr:uid="{00000000-0005-0000-0000-000050000000}"/>
    <cellStyle name="Normal 9 2" xfId="80" xr:uid="{00000000-0005-0000-0000-000051000000}"/>
    <cellStyle name="Normal 9 3" xfId="81" xr:uid="{00000000-0005-0000-0000-000052000000}"/>
    <cellStyle name="Normal 9_ZAOKRUZI  Opruga 23 07 16" xfId="82" xr:uid="{00000000-0005-0000-0000-000053000000}"/>
    <cellStyle name="Normal_minus plate DoN 15" xfId="7" xr:uid="{00000000-0005-0000-0000-000054000000}"/>
    <cellStyle name="Obično_21mart Naknade DON 1517" xfId="83" xr:uid="{00000000-0005-0000-0000-000055000000}"/>
    <cellStyle name="Percent" xfId="1" builtinId="5"/>
    <cellStyle name="Percent 2" xfId="84" xr:uid="{00000000-0005-0000-0000-000057000000}"/>
    <cellStyle name="Percent 2 2" xfId="85" xr:uid="{00000000-0005-0000-0000-000058000000}"/>
    <cellStyle name="Percent 2 3" xfId="86" xr:uid="{00000000-0005-0000-0000-000059000000}"/>
    <cellStyle name="Percent 3" xfId="87" xr:uid="{00000000-0005-0000-0000-00005A000000}"/>
    <cellStyle name="Stil 1" xfId="88" xr:uid="{00000000-0005-0000-0000-00005B000000}"/>
    <cellStyle name="Style 1" xfId="89" xr:uid="{00000000-0005-0000-0000-00005C000000}"/>
    <cellStyle name="Total 2" xfId="90"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ognjen.zekic\Desktop\ponesi%20ako%20je%20za%20dz\Opruga%2023%2007%2016%20staK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gnjen.zekic/Desktop/ponesi%20ako%20je%20za%20dz/Opruga%2023%2007%2016%20sta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view="pageBreakPreview" topLeftCell="B1" zoomScale="80" zoomScaleSheetLayoutView="80" workbookViewId="0">
      <selection activeCell="O6" sqref="O6:O7"/>
    </sheetView>
  </sheetViews>
  <sheetFormatPr defaultRowHeight="12.75" x14ac:dyDescent="0.2"/>
  <cols>
    <col min="1" max="1" width="58.28515625" hidden="1" customWidth="1"/>
    <col min="2" max="2" width="27" customWidth="1"/>
    <col min="3" max="3" width="15" customWidth="1"/>
    <col min="4" max="5" width="11.85546875" customWidth="1"/>
    <col min="6" max="6" width="12" customWidth="1"/>
    <col min="7" max="7" width="14.28515625" customWidth="1"/>
    <col min="8" max="8" width="16.85546875" customWidth="1"/>
    <col min="9" max="9" width="20.5703125" customWidth="1"/>
    <col min="10" max="11" width="16.42578125" customWidth="1"/>
    <col min="12" max="12" width="14.85546875" customWidth="1"/>
    <col min="13" max="13" width="15.28515625" customWidth="1"/>
    <col min="14" max="14" width="16" customWidth="1"/>
    <col min="15" max="15" width="19.42578125" customWidth="1"/>
    <col min="16" max="16" width="20.7109375" customWidth="1"/>
    <col min="17" max="17" width="23.85546875" customWidth="1"/>
  </cols>
  <sheetData>
    <row r="1" spans="2:17" ht="37.5" customHeight="1" x14ac:dyDescent="0.25">
      <c r="B1" s="133" t="s">
        <v>51</v>
      </c>
      <c r="C1" s="333"/>
      <c r="D1" s="333"/>
      <c r="E1" s="333"/>
      <c r="F1" s="333"/>
      <c r="G1" s="333"/>
      <c r="H1" s="334"/>
      <c r="I1" s="334"/>
    </row>
    <row r="2" spans="2:17" ht="15.75" x14ac:dyDescent="0.25">
      <c r="B2" s="335" t="s">
        <v>52</v>
      </c>
      <c r="C2" s="335"/>
      <c r="D2" s="335"/>
      <c r="E2" s="335"/>
      <c r="F2" s="335"/>
      <c r="G2" s="335"/>
      <c r="H2" s="335"/>
      <c r="I2" s="335"/>
      <c r="J2" s="335"/>
      <c r="K2" s="335"/>
      <c r="L2" s="335"/>
      <c r="M2" s="335"/>
      <c r="N2" s="335"/>
      <c r="O2" s="335"/>
      <c r="P2" s="335"/>
    </row>
    <row r="3" spans="2:17" ht="12.75" hidden="1" customHeight="1" x14ac:dyDescent="0.25">
      <c r="B3" s="335" t="s">
        <v>52</v>
      </c>
      <c r="C3" s="335"/>
      <c r="D3" s="335"/>
      <c r="E3" s="335"/>
      <c r="F3" s="335"/>
      <c r="G3" s="335"/>
      <c r="H3" s="335"/>
      <c r="I3" s="335"/>
      <c r="J3" s="335"/>
      <c r="K3" s="335"/>
      <c r="L3" s="335"/>
      <c r="M3" s="335"/>
      <c r="N3" s="335"/>
      <c r="O3" s="335"/>
      <c r="P3" s="335"/>
    </row>
    <row r="4" spans="2:17" ht="20.25" customHeight="1" x14ac:dyDescent="0.25">
      <c r="B4" s="335" t="s">
        <v>201</v>
      </c>
      <c r="C4" s="335"/>
      <c r="D4" s="335"/>
      <c r="E4" s="335"/>
      <c r="F4" s="335"/>
      <c r="G4" s="335"/>
      <c r="H4" s="335"/>
      <c r="I4" s="335"/>
      <c r="J4" s="335"/>
      <c r="K4" s="335"/>
      <c r="L4" s="335"/>
      <c r="M4" s="335"/>
      <c r="N4" s="335"/>
      <c r="O4" s="335"/>
      <c r="P4" s="335"/>
    </row>
    <row r="5" spans="2:17" ht="13.5" thickBot="1" x14ac:dyDescent="0.25"/>
    <row r="6" spans="2:17" ht="57" customHeight="1" x14ac:dyDescent="0.2">
      <c r="B6" s="325" t="s">
        <v>53</v>
      </c>
      <c r="C6" s="325" t="s">
        <v>59</v>
      </c>
      <c r="D6" s="325" t="s">
        <v>54</v>
      </c>
      <c r="E6" s="325" t="s">
        <v>60</v>
      </c>
      <c r="F6" s="330" t="s">
        <v>61</v>
      </c>
      <c r="G6" s="325" t="s">
        <v>62</v>
      </c>
      <c r="H6" s="325" t="s">
        <v>55</v>
      </c>
      <c r="I6" s="325" t="s">
        <v>63</v>
      </c>
      <c r="J6" s="325" t="s">
        <v>64</v>
      </c>
      <c r="K6" s="325" t="s">
        <v>56</v>
      </c>
      <c r="L6" s="325" t="s">
        <v>65</v>
      </c>
      <c r="M6" s="325" t="s">
        <v>57</v>
      </c>
      <c r="N6" s="330" t="s">
        <v>66</v>
      </c>
      <c r="O6" s="325" t="s">
        <v>58</v>
      </c>
      <c r="P6" s="325" t="s">
        <v>67</v>
      </c>
      <c r="Q6" s="325" t="s">
        <v>68</v>
      </c>
    </row>
    <row r="7" spans="2:17" x14ac:dyDescent="0.2">
      <c r="B7" s="326"/>
      <c r="C7" s="326"/>
      <c r="D7" s="326"/>
      <c r="E7" s="326"/>
      <c r="F7" s="331"/>
      <c r="G7" s="326"/>
      <c r="H7" s="326"/>
      <c r="I7" s="326"/>
      <c r="J7" s="326"/>
      <c r="K7" s="326"/>
      <c r="L7" s="326"/>
      <c r="M7" s="326"/>
      <c r="N7" s="331"/>
      <c r="O7" s="326"/>
      <c r="P7" s="326"/>
      <c r="Q7" s="326"/>
    </row>
    <row r="8" spans="2:17" ht="17.25" customHeight="1" x14ac:dyDescent="0.2">
      <c r="B8" s="326"/>
      <c r="C8" s="326"/>
      <c r="D8" s="326"/>
      <c r="E8" s="326"/>
      <c r="F8" s="332"/>
      <c r="G8" s="326"/>
      <c r="H8" s="326"/>
      <c r="I8" s="326"/>
      <c r="J8" s="326"/>
      <c r="K8" s="326"/>
      <c r="L8" s="326"/>
      <c r="M8" s="326"/>
      <c r="N8" s="332"/>
      <c r="O8" s="326"/>
      <c r="P8" s="326"/>
      <c r="Q8" s="326"/>
    </row>
    <row r="9" spans="2:17" ht="13.5" thickBot="1" x14ac:dyDescent="0.25">
      <c r="B9" s="1">
        <v>1</v>
      </c>
      <c r="C9" s="2">
        <v>2</v>
      </c>
      <c r="D9" s="3">
        <v>3</v>
      </c>
      <c r="E9" s="3" t="s">
        <v>0</v>
      </c>
      <c r="F9" s="3">
        <v>5</v>
      </c>
      <c r="G9" s="3" t="s">
        <v>1</v>
      </c>
      <c r="H9" s="3">
        <v>7</v>
      </c>
      <c r="I9" s="3" t="s">
        <v>2</v>
      </c>
      <c r="J9" s="3" t="s">
        <v>3</v>
      </c>
      <c r="K9" s="3">
        <v>10</v>
      </c>
      <c r="L9" s="3" t="s">
        <v>4</v>
      </c>
      <c r="M9" s="3">
        <v>12</v>
      </c>
      <c r="N9" s="3">
        <v>13</v>
      </c>
      <c r="O9" s="3">
        <v>14</v>
      </c>
      <c r="P9" s="3" t="s">
        <v>5</v>
      </c>
      <c r="Q9" s="3" t="s">
        <v>6</v>
      </c>
    </row>
    <row r="10" spans="2:17" x14ac:dyDescent="0.2">
      <c r="B10" s="4"/>
      <c r="C10" s="5"/>
      <c r="D10" s="31">
        <v>631.5</v>
      </c>
      <c r="E10" s="6">
        <f>+C10*D10</f>
        <v>0</v>
      </c>
      <c r="F10" s="9"/>
      <c r="G10" s="32">
        <f>+E10*F10</f>
        <v>0</v>
      </c>
      <c r="H10" s="11"/>
      <c r="I10" s="6">
        <f>+E10*H10</f>
        <v>0</v>
      </c>
      <c r="J10" s="6">
        <f>+E10+G10+I10</f>
        <v>0</v>
      </c>
      <c r="K10" s="36"/>
      <c r="L10" s="6">
        <f>+J10*K10</f>
        <v>0</v>
      </c>
      <c r="M10" s="11"/>
      <c r="N10" s="6">
        <f>+L10*(100%+M10)</f>
        <v>0</v>
      </c>
      <c r="O10" s="15"/>
      <c r="P10" s="33">
        <f t="shared" ref="P10:P46" si="0">+L10*O10</f>
        <v>0</v>
      </c>
      <c r="Q10" s="33">
        <f>+N10*O10</f>
        <v>0</v>
      </c>
    </row>
    <row r="11" spans="2:17" x14ac:dyDescent="0.2">
      <c r="B11" s="4"/>
      <c r="C11" s="5"/>
      <c r="D11" s="31">
        <v>631.5</v>
      </c>
      <c r="E11" s="6">
        <f t="shared" ref="E11:E26" si="1">+C11*D11</f>
        <v>0</v>
      </c>
      <c r="F11" s="9"/>
      <c r="G11" s="32">
        <f t="shared" ref="G11:G26" si="2">+E11*F11</f>
        <v>0</v>
      </c>
      <c r="H11" s="11"/>
      <c r="I11" s="6">
        <f t="shared" ref="I11:I26" si="3">+E11*H11</f>
        <v>0</v>
      </c>
      <c r="J11" s="6">
        <f t="shared" ref="J11:J26" si="4">+E11+G11+I11</f>
        <v>0</v>
      </c>
      <c r="K11" s="36"/>
      <c r="L11" s="6">
        <f t="shared" ref="L11:L46" si="5">+J11*K11</f>
        <v>0</v>
      </c>
      <c r="M11" s="11"/>
      <c r="N11" s="6">
        <f t="shared" ref="N11:N26" si="6">+L11*(100%+M11)</f>
        <v>0</v>
      </c>
      <c r="O11" s="15"/>
      <c r="P11" s="33">
        <f t="shared" ref="P11:P26" si="7">+L11*O11</f>
        <v>0</v>
      </c>
      <c r="Q11" s="33">
        <f t="shared" ref="Q11:Q26" si="8">+N11*O11</f>
        <v>0</v>
      </c>
    </row>
    <row r="12" spans="2:17" x14ac:dyDescent="0.2">
      <c r="B12" s="4"/>
      <c r="C12" s="5"/>
      <c r="D12" s="31">
        <v>631.5</v>
      </c>
      <c r="E12" s="6">
        <f t="shared" si="1"/>
        <v>0</v>
      </c>
      <c r="F12" s="9"/>
      <c r="G12" s="32">
        <f t="shared" si="2"/>
        <v>0</v>
      </c>
      <c r="H12" s="11"/>
      <c r="I12" s="6">
        <f t="shared" si="3"/>
        <v>0</v>
      </c>
      <c r="J12" s="6">
        <f t="shared" si="4"/>
        <v>0</v>
      </c>
      <c r="K12" s="36"/>
      <c r="L12" s="6">
        <f t="shared" si="5"/>
        <v>0</v>
      </c>
      <c r="M12" s="11"/>
      <c r="N12" s="6">
        <f t="shared" si="6"/>
        <v>0</v>
      </c>
      <c r="O12" s="15"/>
      <c r="P12" s="33">
        <f t="shared" si="7"/>
        <v>0</v>
      </c>
      <c r="Q12" s="33">
        <f t="shared" si="8"/>
        <v>0</v>
      </c>
    </row>
    <row r="13" spans="2:17" x14ac:dyDescent="0.2">
      <c r="B13" s="4"/>
      <c r="C13" s="5"/>
      <c r="D13" s="31">
        <v>631.5</v>
      </c>
      <c r="E13" s="6">
        <f t="shared" si="1"/>
        <v>0</v>
      </c>
      <c r="F13" s="9"/>
      <c r="G13" s="32">
        <f t="shared" si="2"/>
        <v>0</v>
      </c>
      <c r="H13" s="11"/>
      <c r="I13" s="6">
        <f t="shared" si="3"/>
        <v>0</v>
      </c>
      <c r="J13" s="6">
        <f t="shared" si="4"/>
        <v>0</v>
      </c>
      <c r="K13" s="36"/>
      <c r="L13" s="6">
        <f t="shared" si="5"/>
        <v>0</v>
      </c>
      <c r="M13" s="11"/>
      <c r="N13" s="6">
        <f t="shared" si="6"/>
        <v>0</v>
      </c>
      <c r="O13" s="15"/>
      <c r="P13" s="33">
        <f t="shared" si="7"/>
        <v>0</v>
      </c>
      <c r="Q13" s="33">
        <f t="shared" si="8"/>
        <v>0</v>
      </c>
    </row>
    <row r="14" spans="2:17" x14ac:dyDescent="0.2">
      <c r="B14" s="4"/>
      <c r="C14" s="5"/>
      <c r="D14" s="31">
        <v>631.5</v>
      </c>
      <c r="E14" s="6">
        <f t="shared" si="1"/>
        <v>0</v>
      </c>
      <c r="F14" s="9"/>
      <c r="G14" s="32">
        <f t="shared" si="2"/>
        <v>0</v>
      </c>
      <c r="H14" s="11"/>
      <c r="I14" s="6">
        <f t="shared" si="3"/>
        <v>0</v>
      </c>
      <c r="J14" s="6">
        <f t="shared" si="4"/>
        <v>0</v>
      </c>
      <c r="K14" s="36"/>
      <c r="L14" s="6">
        <f t="shared" si="5"/>
        <v>0</v>
      </c>
      <c r="M14" s="11"/>
      <c r="N14" s="6">
        <f t="shared" si="6"/>
        <v>0</v>
      </c>
      <c r="O14" s="15"/>
      <c r="P14" s="33">
        <f t="shared" si="7"/>
        <v>0</v>
      </c>
      <c r="Q14" s="33">
        <f t="shared" si="8"/>
        <v>0</v>
      </c>
    </row>
    <row r="15" spans="2:17" x14ac:dyDescent="0.2">
      <c r="B15" s="4"/>
      <c r="C15" s="5"/>
      <c r="D15" s="31">
        <v>631.5</v>
      </c>
      <c r="E15" s="6">
        <f t="shared" si="1"/>
        <v>0</v>
      </c>
      <c r="F15" s="9"/>
      <c r="G15" s="32">
        <f t="shared" si="2"/>
        <v>0</v>
      </c>
      <c r="H15" s="11"/>
      <c r="I15" s="6">
        <f t="shared" si="3"/>
        <v>0</v>
      </c>
      <c r="J15" s="6">
        <f t="shared" si="4"/>
        <v>0</v>
      </c>
      <c r="K15" s="36"/>
      <c r="L15" s="6">
        <f t="shared" si="5"/>
        <v>0</v>
      </c>
      <c r="M15" s="11"/>
      <c r="N15" s="6">
        <f t="shared" si="6"/>
        <v>0</v>
      </c>
      <c r="O15" s="15"/>
      <c r="P15" s="33">
        <f t="shared" si="7"/>
        <v>0</v>
      </c>
      <c r="Q15" s="33">
        <f t="shared" si="8"/>
        <v>0</v>
      </c>
    </row>
    <row r="16" spans="2:17" x14ac:dyDescent="0.2">
      <c r="B16" s="4"/>
      <c r="C16" s="5"/>
      <c r="D16" s="31">
        <v>631.5</v>
      </c>
      <c r="E16" s="6">
        <f t="shared" si="1"/>
        <v>0</v>
      </c>
      <c r="F16" s="9"/>
      <c r="G16" s="32">
        <f t="shared" si="2"/>
        <v>0</v>
      </c>
      <c r="H16" s="11"/>
      <c r="I16" s="6">
        <f t="shared" si="3"/>
        <v>0</v>
      </c>
      <c r="J16" s="6">
        <f t="shared" si="4"/>
        <v>0</v>
      </c>
      <c r="K16" s="36"/>
      <c r="L16" s="6">
        <f t="shared" si="5"/>
        <v>0</v>
      </c>
      <c r="M16" s="11"/>
      <c r="N16" s="6">
        <f t="shared" si="6"/>
        <v>0</v>
      </c>
      <c r="O16" s="15"/>
      <c r="P16" s="33">
        <f t="shared" si="7"/>
        <v>0</v>
      </c>
      <c r="Q16" s="33">
        <f t="shared" si="8"/>
        <v>0</v>
      </c>
    </row>
    <row r="17" spans="2:17" x14ac:dyDescent="0.2">
      <c r="B17" s="4"/>
      <c r="C17" s="5"/>
      <c r="D17" s="31">
        <v>631.5</v>
      </c>
      <c r="E17" s="6">
        <f t="shared" si="1"/>
        <v>0</v>
      </c>
      <c r="F17" s="9"/>
      <c r="G17" s="32">
        <f t="shared" si="2"/>
        <v>0</v>
      </c>
      <c r="H17" s="11"/>
      <c r="I17" s="6">
        <f t="shared" si="3"/>
        <v>0</v>
      </c>
      <c r="J17" s="6">
        <f t="shared" si="4"/>
        <v>0</v>
      </c>
      <c r="K17" s="36"/>
      <c r="L17" s="6">
        <f t="shared" si="5"/>
        <v>0</v>
      </c>
      <c r="M17" s="11"/>
      <c r="N17" s="6">
        <f t="shared" si="6"/>
        <v>0</v>
      </c>
      <c r="O17" s="15"/>
      <c r="P17" s="33">
        <f t="shared" si="7"/>
        <v>0</v>
      </c>
      <c r="Q17" s="33">
        <f t="shared" si="8"/>
        <v>0</v>
      </c>
    </row>
    <row r="18" spans="2:17" x14ac:dyDescent="0.2">
      <c r="B18" s="4"/>
      <c r="C18" s="5"/>
      <c r="D18" s="31">
        <v>631.5</v>
      </c>
      <c r="E18" s="6">
        <f t="shared" si="1"/>
        <v>0</v>
      </c>
      <c r="F18" s="9"/>
      <c r="G18" s="32">
        <f t="shared" si="2"/>
        <v>0</v>
      </c>
      <c r="H18" s="11"/>
      <c r="I18" s="6">
        <f t="shared" si="3"/>
        <v>0</v>
      </c>
      <c r="J18" s="6">
        <f t="shared" si="4"/>
        <v>0</v>
      </c>
      <c r="K18" s="36"/>
      <c r="L18" s="6">
        <f t="shared" si="5"/>
        <v>0</v>
      </c>
      <c r="M18" s="11"/>
      <c r="N18" s="6">
        <f t="shared" si="6"/>
        <v>0</v>
      </c>
      <c r="O18" s="15"/>
      <c r="P18" s="33">
        <f t="shared" si="7"/>
        <v>0</v>
      </c>
      <c r="Q18" s="33">
        <f t="shared" si="8"/>
        <v>0</v>
      </c>
    </row>
    <row r="19" spans="2:17" x14ac:dyDescent="0.2">
      <c r="B19" s="4"/>
      <c r="C19" s="5"/>
      <c r="D19" s="31">
        <v>631.5</v>
      </c>
      <c r="E19" s="6">
        <f t="shared" si="1"/>
        <v>0</v>
      </c>
      <c r="F19" s="9"/>
      <c r="G19" s="32">
        <f t="shared" si="2"/>
        <v>0</v>
      </c>
      <c r="H19" s="11"/>
      <c r="I19" s="6">
        <f t="shared" si="3"/>
        <v>0</v>
      </c>
      <c r="J19" s="6">
        <f t="shared" si="4"/>
        <v>0</v>
      </c>
      <c r="K19" s="36"/>
      <c r="L19" s="6">
        <f t="shared" si="5"/>
        <v>0</v>
      </c>
      <c r="M19" s="11"/>
      <c r="N19" s="6">
        <f t="shared" si="6"/>
        <v>0</v>
      </c>
      <c r="O19" s="15"/>
      <c r="P19" s="33">
        <f t="shared" si="7"/>
        <v>0</v>
      </c>
      <c r="Q19" s="33">
        <f t="shared" si="8"/>
        <v>0</v>
      </c>
    </row>
    <row r="20" spans="2:17" x14ac:dyDescent="0.2">
      <c r="B20" s="4"/>
      <c r="C20" s="5"/>
      <c r="D20" s="31">
        <v>631.5</v>
      </c>
      <c r="E20" s="6">
        <f t="shared" si="1"/>
        <v>0</v>
      </c>
      <c r="F20" s="9"/>
      <c r="G20" s="32">
        <f t="shared" si="2"/>
        <v>0</v>
      </c>
      <c r="H20" s="11"/>
      <c r="I20" s="6">
        <f t="shared" si="3"/>
        <v>0</v>
      </c>
      <c r="J20" s="6">
        <f t="shared" si="4"/>
        <v>0</v>
      </c>
      <c r="K20" s="36"/>
      <c r="L20" s="6">
        <f t="shared" si="5"/>
        <v>0</v>
      </c>
      <c r="M20" s="11"/>
      <c r="N20" s="6">
        <f t="shared" si="6"/>
        <v>0</v>
      </c>
      <c r="O20" s="15"/>
      <c r="P20" s="33">
        <f t="shared" si="7"/>
        <v>0</v>
      </c>
      <c r="Q20" s="33">
        <f t="shared" si="8"/>
        <v>0</v>
      </c>
    </row>
    <row r="21" spans="2:17" x14ac:dyDescent="0.2">
      <c r="B21" s="4"/>
      <c r="C21" s="5"/>
      <c r="D21" s="31">
        <v>631.5</v>
      </c>
      <c r="E21" s="6">
        <f t="shared" si="1"/>
        <v>0</v>
      </c>
      <c r="F21" s="9"/>
      <c r="G21" s="32">
        <f t="shared" si="2"/>
        <v>0</v>
      </c>
      <c r="H21" s="11"/>
      <c r="I21" s="6">
        <f t="shared" si="3"/>
        <v>0</v>
      </c>
      <c r="J21" s="6">
        <f t="shared" si="4"/>
        <v>0</v>
      </c>
      <c r="K21" s="36"/>
      <c r="L21" s="6">
        <f t="shared" si="5"/>
        <v>0</v>
      </c>
      <c r="M21" s="11"/>
      <c r="N21" s="6">
        <f t="shared" si="6"/>
        <v>0</v>
      </c>
      <c r="O21" s="15"/>
      <c r="P21" s="33">
        <f t="shared" si="7"/>
        <v>0</v>
      </c>
      <c r="Q21" s="33">
        <f t="shared" si="8"/>
        <v>0</v>
      </c>
    </row>
    <row r="22" spans="2:17" x14ac:dyDescent="0.2">
      <c r="B22" s="4"/>
      <c r="C22" s="5"/>
      <c r="D22" s="31">
        <v>631.5</v>
      </c>
      <c r="E22" s="6">
        <f t="shared" si="1"/>
        <v>0</v>
      </c>
      <c r="F22" s="9"/>
      <c r="G22" s="32">
        <f t="shared" si="2"/>
        <v>0</v>
      </c>
      <c r="H22" s="11"/>
      <c r="I22" s="6">
        <f t="shared" si="3"/>
        <v>0</v>
      </c>
      <c r="J22" s="6">
        <f t="shared" si="4"/>
        <v>0</v>
      </c>
      <c r="K22" s="36"/>
      <c r="L22" s="6">
        <f t="shared" si="5"/>
        <v>0</v>
      </c>
      <c r="M22" s="11"/>
      <c r="N22" s="6">
        <f t="shared" si="6"/>
        <v>0</v>
      </c>
      <c r="O22" s="15"/>
      <c r="P22" s="33">
        <f t="shared" si="7"/>
        <v>0</v>
      </c>
      <c r="Q22" s="33">
        <f t="shared" si="8"/>
        <v>0</v>
      </c>
    </row>
    <row r="23" spans="2:17" x14ac:dyDescent="0.2">
      <c r="B23" s="4"/>
      <c r="C23" s="5"/>
      <c r="D23" s="31">
        <v>631.5</v>
      </c>
      <c r="E23" s="6">
        <f t="shared" si="1"/>
        <v>0</v>
      </c>
      <c r="F23" s="9"/>
      <c r="G23" s="32">
        <f t="shared" si="2"/>
        <v>0</v>
      </c>
      <c r="H23" s="11"/>
      <c r="I23" s="6">
        <f t="shared" si="3"/>
        <v>0</v>
      </c>
      <c r="J23" s="6">
        <f t="shared" si="4"/>
        <v>0</v>
      </c>
      <c r="K23" s="36"/>
      <c r="L23" s="6">
        <f t="shared" si="5"/>
        <v>0</v>
      </c>
      <c r="M23" s="11"/>
      <c r="N23" s="6">
        <f t="shared" si="6"/>
        <v>0</v>
      </c>
      <c r="O23" s="15"/>
      <c r="P23" s="33">
        <f t="shared" si="7"/>
        <v>0</v>
      </c>
      <c r="Q23" s="33">
        <f t="shared" si="8"/>
        <v>0</v>
      </c>
    </row>
    <row r="24" spans="2:17" x14ac:dyDescent="0.2">
      <c r="B24" s="4"/>
      <c r="C24" s="5"/>
      <c r="D24" s="31">
        <v>631.5</v>
      </c>
      <c r="E24" s="6">
        <f t="shared" si="1"/>
        <v>0</v>
      </c>
      <c r="F24" s="9"/>
      <c r="G24" s="32">
        <f t="shared" si="2"/>
        <v>0</v>
      </c>
      <c r="H24" s="11"/>
      <c r="I24" s="6">
        <f t="shared" si="3"/>
        <v>0</v>
      </c>
      <c r="J24" s="6">
        <f t="shared" si="4"/>
        <v>0</v>
      </c>
      <c r="K24" s="36"/>
      <c r="L24" s="6">
        <f t="shared" si="5"/>
        <v>0</v>
      </c>
      <c r="M24" s="11"/>
      <c r="N24" s="6">
        <f t="shared" si="6"/>
        <v>0</v>
      </c>
      <c r="O24" s="15"/>
      <c r="P24" s="33">
        <f t="shared" si="7"/>
        <v>0</v>
      </c>
      <c r="Q24" s="33">
        <f t="shared" si="8"/>
        <v>0</v>
      </c>
    </row>
    <row r="25" spans="2:17" x14ac:dyDescent="0.2">
      <c r="B25" s="4"/>
      <c r="C25" s="5"/>
      <c r="D25" s="31">
        <v>631.5</v>
      </c>
      <c r="E25" s="6">
        <f t="shared" si="1"/>
        <v>0</v>
      </c>
      <c r="F25" s="9"/>
      <c r="G25" s="32">
        <f t="shared" si="2"/>
        <v>0</v>
      </c>
      <c r="H25" s="11"/>
      <c r="I25" s="6">
        <f t="shared" si="3"/>
        <v>0</v>
      </c>
      <c r="J25" s="6">
        <f t="shared" si="4"/>
        <v>0</v>
      </c>
      <c r="K25" s="36"/>
      <c r="L25" s="6">
        <f t="shared" si="5"/>
        <v>0</v>
      </c>
      <c r="M25" s="11"/>
      <c r="N25" s="6">
        <f t="shared" si="6"/>
        <v>0</v>
      </c>
      <c r="O25" s="15"/>
      <c r="P25" s="33">
        <f t="shared" si="7"/>
        <v>0</v>
      </c>
      <c r="Q25" s="33">
        <f t="shared" si="8"/>
        <v>0</v>
      </c>
    </row>
    <row r="26" spans="2:17" x14ac:dyDescent="0.2">
      <c r="B26" s="4"/>
      <c r="C26" s="5"/>
      <c r="D26" s="31">
        <v>631.5</v>
      </c>
      <c r="E26" s="6">
        <f t="shared" si="1"/>
        <v>0</v>
      </c>
      <c r="F26" s="9"/>
      <c r="G26" s="32">
        <f t="shared" si="2"/>
        <v>0</v>
      </c>
      <c r="H26" s="11"/>
      <c r="I26" s="6">
        <f t="shared" si="3"/>
        <v>0</v>
      </c>
      <c r="J26" s="6">
        <f t="shared" si="4"/>
        <v>0</v>
      </c>
      <c r="K26" s="36"/>
      <c r="L26" s="6">
        <f t="shared" si="5"/>
        <v>0</v>
      </c>
      <c r="M26" s="11"/>
      <c r="N26" s="6">
        <f t="shared" si="6"/>
        <v>0</v>
      </c>
      <c r="O26" s="15"/>
      <c r="P26" s="33">
        <f t="shared" si="7"/>
        <v>0</v>
      </c>
      <c r="Q26" s="33">
        <f t="shared" si="8"/>
        <v>0</v>
      </c>
    </row>
    <row r="27" spans="2:17" x14ac:dyDescent="0.2">
      <c r="B27" s="7"/>
      <c r="C27" s="8"/>
      <c r="D27" s="31">
        <v>631.5</v>
      </c>
      <c r="E27" s="6">
        <f t="shared" ref="E27:E46" si="9">+C27*D27</f>
        <v>0</v>
      </c>
      <c r="F27" s="9"/>
      <c r="G27" s="34">
        <f>+E27*F27</f>
        <v>0</v>
      </c>
      <c r="H27" s="11"/>
      <c r="I27" s="33">
        <f t="shared" ref="I27:I46" si="10">+E27*H27</f>
        <v>0</v>
      </c>
      <c r="J27" s="33">
        <f t="shared" ref="J27:J46" si="11">+E27+G27+I27</f>
        <v>0</v>
      </c>
      <c r="K27" s="37"/>
      <c r="L27" s="6">
        <f t="shared" si="5"/>
        <v>0</v>
      </c>
      <c r="M27" s="35"/>
      <c r="N27" s="6">
        <f>+L27*(100%+M27)</f>
        <v>0</v>
      </c>
      <c r="O27" s="15"/>
      <c r="P27" s="33">
        <f t="shared" si="0"/>
        <v>0</v>
      </c>
      <c r="Q27" s="33">
        <f t="shared" ref="Q27:Q46" si="12">+N27*O27</f>
        <v>0</v>
      </c>
    </row>
    <row r="28" spans="2:17" x14ac:dyDescent="0.2">
      <c r="B28" s="7"/>
      <c r="C28" s="8"/>
      <c r="D28" s="31">
        <v>631.5</v>
      </c>
      <c r="E28" s="6">
        <f t="shared" si="9"/>
        <v>0</v>
      </c>
      <c r="F28" s="9"/>
      <c r="G28" s="34">
        <f t="shared" ref="G28:G46" si="13">+E28*F28</f>
        <v>0</v>
      </c>
      <c r="H28" s="11"/>
      <c r="I28" s="33">
        <f t="shared" si="10"/>
        <v>0</v>
      </c>
      <c r="J28" s="33">
        <f t="shared" si="11"/>
        <v>0</v>
      </c>
      <c r="K28" s="37"/>
      <c r="L28" s="6">
        <f t="shared" si="5"/>
        <v>0</v>
      </c>
      <c r="M28" s="14"/>
      <c r="N28" s="6">
        <f t="shared" ref="N28:N46" si="14">+L28*(100%+M28)</f>
        <v>0</v>
      </c>
      <c r="O28" s="15"/>
      <c r="P28" s="33">
        <f t="shared" si="0"/>
        <v>0</v>
      </c>
      <c r="Q28" s="33">
        <f t="shared" si="12"/>
        <v>0</v>
      </c>
    </row>
    <row r="29" spans="2:17" x14ac:dyDescent="0.2">
      <c r="B29" s="7"/>
      <c r="C29" s="8"/>
      <c r="D29" s="31">
        <v>631.5</v>
      </c>
      <c r="E29" s="6">
        <f t="shared" si="9"/>
        <v>0</v>
      </c>
      <c r="F29" s="9"/>
      <c r="G29" s="34">
        <f t="shared" si="13"/>
        <v>0</v>
      </c>
      <c r="H29" s="11"/>
      <c r="I29" s="33">
        <f t="shared" si="10"/>
        <v>0</v>
      </c>
      <c r="J29" s="33">
        <f t="shared" si="11"/>
        <v>0</v>
      </c>
      <c r="K29" s="37"/>
      <c r="L29" s="6">
        <f t="shared" si="5"/>
        <v>0</v>
      </c>
      <c r="M29" s="14"/>
      <c r="N29" s="6">
        <f t="shared" si="14"/>
        <v>0</v>
      </c>
      <c r="O29" s="15"/>
      <c r="P29" s="33">
        <f t="shared" si="0"/>
        <v>0</v>
      </c>
      <c r="Q29" s="33">
        <f t="shared" si="12"/>
        <v>0</v>
      </c>
    </row>
    <row r="30" spans="2:17" x14ac:dyDescent="0.2">
      <c r="B30" s="7"/>
      <c r="C30" s="8"/>
      <c r="D30" s="31">
        <v>631.5</v>
      </c>
      <c r="E30" s="6">
        <f t="shared" si="9"/>
        <v>0</v>
      </c>
      <c r="F30" s="9"/>
      <c r="G30" s="34">
        <f t="shared" si="13"/>
        <v>0</v>
      </c>
      <c r="H30" s="11"/>
      <c r="I30" s="33">
        <f t="shared" si="10"/>
        <v>0</v>
      </c>
      <c r="J30" s="33">
        <f t="shared" si="11"/>
        <v>0</v>
      </c>
      <c r="K30" s="37"/>
      <c r="L30" s="6">
        <f t="shared" si="5"/>
        <v>0</v>
      </c>
      <c r="M30" s="14"/>
      <c r="N30" s="6">
        <f t="shared" si="14"/>
        <v>0</v>
      </c>
      <c r="O30" s="15"/>
      <c r="P30" s="33">
        <f t="shared" si="0"/>
        <v>0</v>
      </c>
      <c r="Q30" s="33">
        <f t="shared" si="12"/>
        <v>0</v>
      </c>
    </row>
    <row r="31" spans="2:17" x14ac:dyDescent="0.2">
      <c r="B31" s="7"/>
      <c r="C31" s="8"/>
      <c r="D31" s="31">
        <v>631.5</v>
      </c>
      <c r="E31" s="6">
        <f t="shared" si="9"/>
        <v>0</v>
      </c>
      <c r="F31" s="9"/>
      <c r="G31" s="10">
        <f t="shared" si="13"/>
        <v>0</v>
      </c>
      <c r="H31" s="11"/>
      <c r="I31" s="12">
        <f t="shared" si="10"/>
        <v>0</v>
      </c>
      <c r="J31" s="12">
        <f t="shared" si="11"/>
        <v>0</v>
      </c>
      <c r="K31" s="38"/>
      <c r="L31" s="6">
        <f t="shared" si="5"/>
        <v>0</v>
      </c>
      <c r="M31" s="14"/>
      <c r="N31" s="6">
        <f t="shared" si="14"/>
        <v>0</v>
      </c>
      <c r="O31" s="15"/>
      <c r="P31" s="13">
        <f t="shared" si="0"/>
        <v>0</v>
      </c>
      <c r="Q31" s="13">
        <f t="shared" si="12"/>
        <v>0</v>
      </c>
    </row>
    <row r="32" spans="2:17" x14ac:dyDescent="0.2">
      <c r="B32" s="7"/>
      <c r="C32" s="8"/>
      <c r="D32" s="31">
        <v>631.5</v>
      </c>
      <c r="E32" s="6">
        <f t="shared" si="9"/>
        <v>0</v>
      </c>
      <c r="F32" s="9"/>
      <c r="G32" s="10">
        <f t="shared" si="13"/>
        <v>0</v>
      </c>
      <c r="H32" s="11"/>
      <c r="I32" s="12">
        <f t="shared" si="10"/>
        <v>0</v>
      </c>
      <c r="J32" s="12">
        <f t="shared" si="11"/>
        <v>0</v>
      </c>
      <c r="K32" s="38"/>
      <c r="L32" s="6">
        <f t="shared" si="5"/>
        <v>0</v>
      </c>
      <c r="M32" s="14"/>
      <c r="N32" s="6">
        <f t="shared" si="14"/>
        <v>0</v>
      </c>
      <c r="O32" s="15"/>
      <c r="P32" s="13">
        <f t="shared" si="0"/>
        <v>0</v>
      </c>
      <c r="Q32" s="13">
        <f t="shared" si="12"/>
        <v>0</v>
      </c>
    </row>
    <row r="33" spans="1:17" x14ac:dyDescent="0.2">
      <c r="B33" s="7"/>
      <c r="C33" s="8"/>
      <c r="D33" s="31">
        <v>631.5</v>
      </c>
      <c r="E33" s="6">
        <f t="shared" si="9"/>
        <v>0</v>
      </c>
      <c r="F33" s="9"/>
      <c r="G33" s="10">
        <f t="shared" si="13"/>
        <v>0</v>
      </c>
      <c r="H33" s="11"/>
      <c r="I33" s="12">
        <f t="shared" si="10"/>
        <v>0</v>
      </c>
      <c r="J33" s="12">
        <f t="shared" si="11"/>
        <v>0</v>
      </c>
      <c r="K33" s="38"/>
      <c r="L33" s="6">
        <f t="shared" si="5"/>
        <v>0</v>
      </c>
      <c r="M33" s="14"/>
      <c r="N33" s="6">
        <f t="shared" si="14"/>
        <v>0</v>
      </c>
      <c r="O33" s="15"/>
      <c r="P33" s="13">
        <f t="shared" si="0"/>
        <v>0</v>
      </c>
      <c r="Q33" s="13">
        <f t="shared" si="12"/>
        <v>0</v>
      </c>
    </row>
    <row r="34" spans="1:17" x14ac:dyDescent="0.2">
      <c r="B34" s="7"/>
      <c r="C34" s="8"/>
      <c r="D34" s="31">
        <v>631.5</v>
      </c>
      <c r="E34" s="6">
        <f t="shared" si="9"/>
        <v>0</v>
      </c>
      <c r="F34" s="9"/>
      <c r="G34" s="10">
        <f t="shared" si="13"/>
        <v>0</v>
      </c>
      <c r="H34" s="11"/>
      <c r="I34" s="12">
        <f t="shared" si="10"/>
        <v>0</v>
      </c>
      <c r="J34" s="12">
        <f t="shared" si="11"/>
        <v>0</v>
      </c>
      <c r="K34" s="38"/>
      <c r="L34" s="6">
        <f t="shared" si="5"/>
        <v>0</v>
      </c>
      <c r="M34" s="14"/>
      <c r="N34" s="6">
        <f t="shared" si="14"/>
        <v>0</v>
      </c>
      <c r="O34" s="15"/>
      <c r="P34" s="13">
        <f t="shared" si="0"/>
        <v>0</v>
      </c>
      <c r="Q34" s="13">
        <f t="shared" si="12"/>
        <v>0</v>
      </c>
    </row>
    <row r="35" spans="1:17" x14ac:dyDescent="0.2">
      <c r="B35" s="7"/>
      <c r="C35" s="8"/>
      <c r="D35" s="31">
        <v>631.5</v>
      </c>
      <c r="E35" s="6">
        <f t="shared" si="9"/>
        <v>0</v>
      </c>
      <c r="F35" s="9"/>
      <c r="G35" s="10">
        <f t="shared" si="13"/>
        <v>0</v>
      </c>
      <c r="H35" s="11"/>
      <c r="I35" s="12">
        <f t="shared" si="10"/>
        <v>0</v>
      </c>
      <c r="J35" s="12">
        <f t="shared" si="11"/>
        <v>0</v>
      </c>
      <c r="K35" s="38"/>
      <c r="L35" s="6">
        <f t="shared" si="5"/>
        <v>0</v>
      </c>
      <c r="M35" s="14"/>
      <c r="N35" s="6">
        <f t="shared" si="14"/>
        <v>0</v>
      </c>
      <c r="O35" s="15"/>
      <c r="P35" s="13">
        <f t="shared" si="0"/>
        <v>0</v>
      </c>
      <c r="Q35" s="13">
        <f t="shared" si="12"/>
        <v>0</v>
      </c>
    </row>
    <row r="36" spans="1:17" x14ac:dyDescent="0.2">
      <c r="B36" s="7"/>
      <c r="C36" s="8"/>
      <c r="D36" s="31">
        <v>631.5</v>
      </c>
      <c r="E36" s="6">
        <f t="shared" si="9"/>
        <v>0</v>
      </c>
      <c r="F36" s="9"/>
      <c r="G36" s="10">
        <f t="shared" si="13"/>
        <v>0</v>
      </c>
      <c r="H36" s="11"/>
      <c r="I36" s="12">
        <f t="shared" si="10"/>
        <v>0</v>
      </c>
      <c r="J36" s="12">
        <f t="shared" si="11"/>
        <v>0</v>
      </c>
      <c r="K36" s="38"/>
      <c r="L36" s="6">
        <f t="shared" si="5"/>
        <v>0</v>
      </c>
      <c r="M36" s="14"/>
      <c r="N36" s="6">
        <f t="shared" si="14"/>
        <v>0</v>
      </c>
      <c r="O36" s="15"/>
      <c r="P36" s="13">
        <f t="shared" si="0"/>
        <v>0</v>
      </c>
      <c r="Q36" s="13">
        <f t="shared" si="12"/>
        <v>0</v>
      </c>
    </row>
    <row r="37" spans="1:17" x14ac:dyDescent="0.2">
      <c r="B37" s="7"/>
      <c r="C37" s="8"/>
      <c r="D37" s="31">
        <v>631.5</v>
      </c>
      <c r="E37" s="6">
        <f t="shared" si="9"/>
        <v>0</v>
      </c>
      <c r="F37" s="9"/>
      <c r="G37" s="10">
        <f t="shared" si="13"/>
        <v>0</v>
      </c>
      <c r="H37" s="11"/>
      <c r="I37" s="12">
        <f t="shared" si="10"/>
        <v>0</v>
      </c>
      <c r="J37" s="12">
        <f t="shared" si="11"/>
        <v>0</v>
      </c>
      <c r="K37" s="38"/>
      <c r="L37" s="6">
        <f t="shared" si="5"/>
        <v>0</v>
      </c>
      <c r="M37" s="14"/>
      <c r="N37" s="6">
        <f t="shared" si="14"/>
        <v>0</v>
      </c>
      <c r="O37" s="15"/>
      <c r="P37" s="13">
        <f t="shared" si="0"/>
        <v>0</v>
      </c>
      <c r="Q37" s="13">
        <f t="shared" si="12"/>
        <v>0</v>
      </c>
    </row>
    <row r="38" spans="1:17" x14ac:dyDescent="0.2">
      <c r="B38" s="7"/>
      <c r="C38" s="8"/>
      <c r="D38" s="31">
        <v>631.5</v>
      </c>
      <c r="E38" s="6">
        <f t="shared" si="9"/>
        <v>0</v>
      </c>
      <c r="F38" s="9"/>
      <c r="G38" s="10">
        <f t="shared" si="13"/>
        <v>0</v>
      </c>
      <c r="H38" s="11"/>
      <c r="I38" s="12">
        <f t="shared" si="10"/>
        <v>0</v>
      </c>
      <c r="J38" s="12">
        <f t="shared" si="11"/>
        <v>0</v>
      </c>
      <c r="K38" s="38"/>
      <c r="L38" s="6">
        <f t="shared" si="5"/>
        <v>0</v>
      </c>
      <c r="M38" s="14"/>
      <c r="N38" s="6">
        <f t="shared" si="14"/>
        <v>0</v>
      </c>
      <c r="O38" s="15"/>
      <c r="P38" s="13">
        <f t="shared" si="0"/>
        <v>0</v>
      </c>
      <c r="Q38" s="13">
        <f t="shared" si="12"/>
        <v>0</v>
      </c>
    </row>
    <row r="39" spans="1:17" x14ac:dyDescent="0.2">
      <c r="B39" s="7"/>
      <c r="C39" s="8"/>
      <c r="D39" s="31">
        <v>631.5</v>
      </c>
      <c r="E39" s="6">
        <f t="shared" si="9"/>
        <v>0</v>
      </c>
      <c r="F39" s="9"/>
      <c r="G39" s="10">
        <f t="shared" si="13"/>
        <v>0</v>
      </c>
      <c r="H39" s="11"/>
      <c r="I39" s="12">
        <f t="shared" si="10"/>
        <v>0</v>
      </c>
      <c r="J39" s="12">
        <f t="shared" si="11"/>
        <v>0</v>
      </c>
      <c r="K39" s="38"/>
      <c r="L39" s="6">
        <f t="shared" si="5"/>
        <v>0</v>
      </c>
      <c r="M39" s="14"/>
      <c r="N39" s="6">
        <f t="shared" si="14"/>
        <v>0</v>
      </c>
      <c r="O39" s="15"/>
      <c r="P39" s="13">
        <f t="shared" si="0"/>
        <v>0</v>
      </c>
      <c r="Q39" s="13">
        <f t="shared" si="12"/>
        <v>0</v>
      </c>
    </row>
    <row r="40" spans="1:17" x14ac:dyDescent="0.2">
      <c r="B40" s="7"/>
      <c r="C40" s="8"/>
      <c r="D40" s="31">
        <v>631.5</v>
      </c>
      <c r="E40" s="6">
        <f t="shared" si="9"/>
        <v>0</v>
      </c>
      <c r="F40" s="9"/>
      <c r="G40" s="10">
        <f t="shared" si="13"/>
        <v>0</v>
      </c>
      <c r="H40" s="11"/>
      <c r="I40" s="12">
        <f t="shared" si="10"/>
        <v>0</v>
      </c>
      <c r="J40" s="12">
        <f t="shared" si="11"/>
        <v>0</v>
      </c>
      <c r="K40" s="38"/>
      <c r="L40" s="6">
        <f t="shared" si="5"/>
        <v>0</v>
      </c>
      <c r="M40" s="14"/>
      <c r="N40" s="6">
        <f t="shared" si="14"/>
        <v>0</v>
      </c>
      <c r="O40" s="15"/>
      <c r="P40" s="13">
        <f t="shared" si="0"/>
        <v>0</v>
      </c>
      <c r="Q40" s="13">
        <f t="shared" si="12"/>
        <v>0</v>
      </c>
    </row>
    <row r="41" spans="1:17" x14ac:dyDescent="0.2">
      <c r="B41" s="7"/>
      <c r="C41" s="8"/>
      <c r="D41" s="31">
        <v>631.5</v>
      </c>
      <c r="E41" s="6">
        <f t="shared" si="9"/>
        <v>0</v>
      </c>
      <c r="F41" s="9"/>
      <c r="G41" s="10">
        <f t="shared" si="13"/>
        <v>0</v>
      </c>
      <c r="H41" s="11"/>
      <c r="I41" s="12">
        <f t="shared" si="10"/>
        <v>0</v>
      </c>
      <c r="J41" s="12">
        <f t="shared" si="11"/>
        <v>0</v>
      </c>
      <c r="K41" s="38"/>
      <c r="L41" s="6">
        <f t="shared" si="5"/>
        <v>0</v>
      </c>
      <c r="M41" s="14"/>
      <c r="N41" s="6">
        <f t="shared" si="14"/>
        <v>0</v>
      </c>
      <c r="O41" s="15"/>
      <c r="P41" s="13">
        <f t="shared" si="0"/>
        <v>0</v>
      </c>
      <c r="Q41" s="13">
        <f t="shared" si="12"/>
        <v>0</v>
      </c>
    </row>
    <row r="42" spans="1:17" x14ac:dyDescent="0.2">
      <c r="B42" s="7"/>
      <c r="C42" s="8"/>
      <c r="D42" s="31">
        <v>631.5</v>
      </c>
      <c r="E42" s="6">
        <f t="shared" si="9"/>
        <v>0</v>
      </c>
      <c r="F42" s="9"/>
      <c r="G42" s="10">
        <f t="shared" si="13"/>
        <v>0</v>
      </c>
      <c r="H42" s="11"/>
      <c r="I42" s="12">
        <f t="shared" si="10"/>
        <v>0</v>
      </c>
      <c r="J42" s="12">
        <f t="shared" si="11"/>
        <v>0</v>
      </c>
      <c r="K42" s="38"/>
      <c r="L42" s="6">
        <f t="shared" si="5"/>
        <v>0</v>
      </c>
      <c r="M42" s="14"/>
      <c r="N42" s="6">
        <f t="shared" si="14"/>
        <v>0</v>
      </c>
      <c r="O42" s="15"/>
      <c r="P42" s="13">
        <f t="shared" si="0"/>
        <v>0</v>
      </c>
      <c r="Q42" s="13">
        <f t="shared" si="12"/>
        <v>0</v>
      </c>
    </row>
    <row r="43" spans="1:17" x14ac:dyDescent="0.2">
      <c r="B43" s="7"/>
      <c r="C43" s="8"/>
      <c r="D43" s="31">
        <v>631.5</v>
      </c>
      <c r="E43" s="6">
        <f t="shared" si="9"/>
        <v>0</v>
      </c>
      <c r="F43" s="9"/>
      <c r="G43" s="10">
        <f t="shared" si="13"/>
        <v>0</v>
      </c>
      <c r="H43" s="11"/>
      <c r="I43" s="12">
        <f t="shared" si="10"/>
        <v>0</v>
      </c>
      <c r="J43" s="12">
        <f t="shared" si="11"/>
        <v>0</v>
      </c>
      <c r="K43" s="38"/>
      <c r="L43" s="6">
        <f t="shared" si="5"/>
        <v>0</v>
      </c>
      <c r="M43" s="14"/>
      <c r="N43" s="6">
        <f t="shared" si="14"/>
        <v>0</v>
      </c>
      <c r="O43" s="15"/>
      <c r="P43" s="13">
        <f t="shared" si="0"/>
        <v>0</v>
      </c>
      <c r="Q43" s="13">
        <f t="shared" si="12"/>
        <v>0</v>
      </c>
    </row>
    <row r="44" spans="1:17" x14ac:dyDescent="0.2">
      <c r="B44" s="7"/>
      <c r="C44" s="8"/>
      <c r="D44" s="31">
        <v>631.5</v>
      </c>
      <c r="E44" s="6">
        <f t="shared" si="9"/>
        <v>0</v>
      </c>
      <c r="F44" s="9"/>
      <c r="G44" s="10">
        <f t="shared" si="13"/>
        <v>0</v>
      </c>
      <c r="H44" s="11"/>
      <c r="I44" s="12">
        <f t="shared" si="10"/>
        <v>0</v>
      </c>
      <c r="J44" s="12">
        <f t="shared" si="11"/>
        <v>0</v>
      </c>
      <c r="K44" s="38"/>
      <c r="L44" s="6">
        <f t="shared" si="5"/>
        <v>0</v>
      </c>
      <c r="M44" s="14"/>
      <c r="N44" s="6">
        <f t="shared" si="14"/>
        <v>0</v>
      </c>
      <c r="O44" s="15"/>
      <c r="P44" s="13">
        <f t="shared" si="0"/>
        <v>0</v>
      </c>
      <c r="Q44" s="13">
        <f t="shared" si="12"/>
        <v>0</v>
      </c>
    </row>
    <row r="45" spans="1:17" x14ac:dyDescent="0.2">
      <c r="B45" s="7"/>
      <c r="C45" s="8"/>
      <c r="D45" s="31">
        <v>631.5</v>
      </c>
      <c r="E45" s="6">
        <f t="shared" si="9"/>
        <v>0</v>
      </c>
      <c r="F45" s="9"/>
      <c r="G45" s="10">
        <f t="shared" si="13"/>
        <v>0</v>
      </c>
      <c r="H45" s="11"/>
      <c r="I45" s="12">
        <f t="shared" si="10"/>
        <v>0</v>
      </c>
      <c r="J45" s="12">
        <f t="shared" si="11"/>
        <v>0</v>
      </c>
      <c r="K45" s="38"/>
      <c r="L45" s="6">
        <f t="shared" si="5"/>
        <v>0</v>
      </c>
      <c r="M45" s="14"/>
      <c r="N45" s="6">
        <f t="shared" si="14"/>
        <v>0</v>
      </c>
      <c r="O45" s="15"/>
      <c r="P45" s="13">
        <f t="shared" si="0"/>
        <v>0</v>
      </c>
      <c r="Q45" s="13">
        <f t="shared" si="12"/>
        <v>0</v>
      </c>
    </row>
    <row r="46" spans="1:17" ht="12.75" customHeight="1" thickBot="1" x14ac:dyDescent="0.25">
      <c r="B46" s="16"/>
      <c r="C46" s="17"/>
      <c r="D46" s="31">
        <v>631.5</v>
      </c>
      <c r="E46" s="18">
        <f t="shared" si="9"/>
        <v>0</v>
      </c>
      <c r="F46" s="9"/>
      <c r="G46" s="10">
        <f t="shared" si="13"/>
        <v>0</v>
      </c>
      <c r="H46" s="19"/>
      <c r="I46" s="12">
        <f t="shared" si="10"/>
        <v>0</v>
      </c>
      <c r="J46" s="12">
        <f t="shared" si="11"/>
        <v>0</v>
      </c>
      <c r="K46" s="38"/>
      <c r="L46" s="6">
        <f t="shared" si="5"/>
        <v>0</v>
      </c>
      <c r="M46" s="20"/>
      <c r="N46" s="6">
        <f t="shared" si="14"/>
        <v>0</v>
      </c>
      <c r="O46" s="21"/>
      <c r="P46" s="13">
        <f t="shared" si="0"/>
        <v>0</v>
      </c>
      <c r="Q46" s="13">
        <f t="shared" si="12"/>
        <v>0</v>
      </c>
    </row>
    <row r="47" spans="1:17" s="28" customFormat="1" ht="13.5" customHeight="1" thickBot="1" x14ac:dyDescent="0.25">
      <c r="A47" s="22"/>
      <c r="B47" s="327" t="s">
        <v>202</v>
      </c>
      <c r="C47" s="328"/>
      <c r="D47" s="329"/>
      <c r="E47" s="23">
        <f t="shared" ref="E47:P47" si="15">+SUM(E10:E46)</f>
        <v>0</v>
      </c>
      <c r="F47" s="24"/>
      <c r="G47" s="25">
        <f t="shared" si="15"/>
        <v>0</v>
      </c>
      <c r="H47" s="26"/>
      <c r="I47" s="23">
        <f t="shared" si="15"/>
        <v>0</v>
      </c>
      <c r="J47" s="23">
        <f t="shared" si="15"/>
        <v>0</v>
      </c>
      <c r="K47" s="39"/>
      <c r="L47" s="23">
        <f t="shared" si="15"/>
        <v>0</v>
      </c>
      <c r="M47" s="26"/>
      <c r="N47" s="23">
        <f>SUM(N10:N46)</f>
        <v>0</v>
      </c>
      <c r="O47" s="26">
        <f t="shared" si="15"/>
        <v>0</v>
      </c>
      <c r="P47" s="27">
        <f t="shared" si="15"/>
        <v>0</v>
      </c>
      <c r="Q47" s="27">
        <f>+SUM(Q10:Q46)</f>
        <v>0</v>
      </c>
    </row>
    <row r="48" spans="1:17" ht="13.5" customHeight="1" x14ac:dyDescent="0.25">
      <c r="B48" s="191"/>
      <c r="C48" s="192"/>
      <c r="D48" s="193"/>
      <c r="E48" s="192"/>
      <c r="F48" s="192"/>
      <c r="G48" s="192"/>
      <c r="H48" s="192"/>
      <c r="I48" s="192"/>
      <c r="J48" s="194"/>
      <c r="K48" s="194"/>
      <c r="L48" s="194"/>
      <c r="M48" s="194"/>
      <c r="N48" s="194"/>
      <c r="O48" s="194"/>
      <c r="P48" s="194"/>
      <c r="Q48" s="195"/>
    </row>
    <row r="49" spans="2:17" ht="13.5" customHeight="1" x14ac:dyDescent="0.2">
      <c r="B49" s="256" t="s">
        <v>69</v>
      </c>
      <c r="C49" s="195"/>
      <c r="D49" s="195"/>
      <c r="E49" s="195"/>
      <c r="F49" s="195"/>
      <c r="G49" s="195"/>
      <c r="H49" s="195"/>
      <c r="I49" s="195"/>
      <c r="J49" s="195"/>
      <c r="K49" s="195"/>
      <c r="L49" s="195"/>
      <c r="M49" s="195"/>
      <c r="N49" s="195"/>
      <c r="O49" s="195"/>
      <c r="P49" s="195"/>
      <c r="Q49" s="195"/>
    </row>
    <row r="50" spans="2:17" ht="15.75" customHeight="1" x14ac:dyDescent="0.2">
      <c r="B50" s="195" t="s">
        <v>221</v>
      </c>
      <c r="C50" s="195"/>
      <c r="D50" s="195"/>
      <c r="E50" s="195"/>
      <c r="F50" s="195"/>
      <c r="G50" s="195"/>
      <c r="H50" s="195"/>
      <c r="I50" s="195"/>
      <c r="J50" s="195"/>
      <c r="K50" s="195"/>
      <c r="L50" s="195"/>
      <c r="M50" s="195"/>
      <c r="N50" s="195"/>
      <c r="O50" s="195"/>
      <c r="P50" s="195"/>
      <c r="Q50" s="195"/>
    </row>
    <row r="51" spans="2:17" ht="42" customHeight="1" x14ac:dyDescent="0.2">
      <c r="B51" s="320" t="s">
        <v>199</v>
      </c>
      <c r="C51" s="321"/>
      <c r="D51" s="321"/>
      <c r="E51" s="321"/>
      <c r="F51" s="321"/>
      <c r="G51" s="321"/>
      <c r="H51" s="321"/>
      <c r="I51" s="321"/>
      <c r="J51" s="321"/>
      <c r="K51" s="321"/>
      <c r="L51" s="321"/>
      <c r="M51" s="321"/>
      <c r="N51" s="321"/>
      <c r="O51" s="321"/>
      <c r="P51" s="321"/>
      <c r="Q51" s="321"/>
    </row>
    <row r="52" spans="2:17" ht="20.25" customHeight="1" x14ac:dyDescent="0.2">
      <c r="B52" s="195" t="s">
        <v>70</v>
      </c>
      <c r="C52" s="195"/>
      <c r="D52" s="195"/>
      <c r="E52" s="195"/>
      <c r="F52" s="195"/>
      <c r="G52" s="195"/>
      <c r="H52" s="195"/>
      <c r="I52" s="195"/>
      <c r="J52" s="195"/>
      <c r="K52" s="195"/>
      <c r="L52" s="195"/>
      <c r="M52" s="195"/>
      <c r="N52" s="195"/>
      <c r="O52" s="195"/>
      <c r="P52" s="195"/>
      <c r="Q52" s="195"/>
    </row>
    <row r="53" spans="2:17" ht="34.5" customHeight="1" x14ac:dyDescent="0.2">
      <c r="B53" s="320" t="s">
        <v>203</v>
      </c>
      <c r="C53" s="321"/>
      <c r="D53" s="321"/>
      <c r="E53" s="321"/>
      <c r="F53" s="321"/>
      <c r="G53" s="321"/>
      <c r="H53" s="321"/>
      <c r="I53" s="321"/>
      <c r="J53" s="321"/>
      <c r="K53" s="321"/>
      <c r="L53" s="321"/>
      <c r="M53" s="321"/>
      <c r="N53" s="321"/>
      <c r="O53" s="321"/>
      <c r="P53" s="321"/>
      <c r="Q53" s="321"/>
    </row>
    <row r="54" spans="2:17" ht="13.5" hidden="1" customHeight="1" x14ac:dyDescent="0.2">
      <c r="B54" s="196"/>
      <c r="C54" s="197"/>
      <c r="D54" s="197"/>
      <c r="E54" s="197"/>
      <c r="F54" s="197"/>
      <c r="G54" s="197"/>
      <c r="H54" s="197"/>
      <c r="I54" s="197"/>
      <c r="J54" s="197"/>
      <c r="K54" s="197"/>
      <c r="L54" s="197"/>
      <c r="M54" s="197"/>
      <c r="N54" s="197"/>
      <c r="O54" s="197"/>
      <c r="P54" s="198"/>
      <c r="Q54" s="195"/>
    </row>
    <row r="55" spans="2:17" ht="13.5" hidden="1" customHeight="1" x14ac:dyDescent="0.2">
      <c r="B55" s="322"/>
      <c r="C55" s="323"/>
      <c r="D55" s="323"/>
      <c r="E55" s="323"/>
      <c r="F55" s="323"/>
      <c r="G55" s="323"/>
      <c r="H55" s="323"/>
      <c r="I55" s="323"/>
      <c r="J55" s="323"/>
      <c r="K55" s="323"/>
      <c r="L55" s="323"/>
      <c r="M55" s="323"/>
      <c r="N55" s="323"/>
      <c r="O55" s="323"/>
      <c r="P55" s="324"/>
      <c r="Q55" s="195"/>
    </row>
    <row r="56" spans="2:17" ht="21" customHeight="1" x14ac:dyDescent="0.2">
      <c r="B56" s="195" t="s">
        <v>71</v>
      </c>
      <c r="C56" s="195"/>
      <c r="D56" s="195"/>
      <c r="E56" s="195"/>
      <c r="F56" s="195"/>
      <c r="G56" s="195"/>
      <c r="H56" s="195"/>
      <c r="I56" s="195"/>
      <c r="J56" s="195"/>
      <c r="K56" s="195"/>
      <c r="L56" s="195"/>
      <c r="M56" s="195"/>
      <c r="N56" s="195"/>
      <c r="O56" s="195"/>
      <c r="P56" s="195"/>
      <c r="Q56" s="195"/>
    </row>
    <row r="57" spans="2:17" ht="13.5" customHeight="1" x14ac:dyDescent="0.2">
      <c r="F57" s="29"/>
    </row>
    <row r="58" spans="2:17" ht="18" customHeight="1" x14ac:dyDescent="0.2">
      <c r="F58" s="29"/>
    </row>
    <row r="59" spans="2:17" ht="28.5" customHeight="1" x14ac:dyDescent="0.2"/>
    <row r="60" spans="2:17" ht="29.25" customHeight="1" x14ac:dyDescent="0.2">
      <c r="H60" s="30"/>
    </row>
    <row r="61" spans="2:17" ht="16.5" customHeight="1" x14ac:dyDescent="0.2"/>
    <row r="62" spans="2:17" ht="13.5" customHeight="1" x14ac:dyDescent="0.2"/>
  </sheetData>
  <mergeCells count="24">
    <mergeCell ref="C1:I1"/>
    <mergeCell ref="B2:P2"/>
    <mergeCell ref="B3:P3"/>
    <mergeCell ref="B4:P4"/>
    <mergeCell ref="B6:B8"/>
    <mergeCell ref="C6:C8"/>
    <mergeCell ref="D6:D8"/>
    <mergeCell ref="E6:E8"/>
    <mergeCell ref="F6:F8"/>
    <mergeCell ref="G6:G8"/>
    <mergeCell ref="H6:H8"/>
    <mergeCell ref="K6:K8"/>
    <mergeCell ref="B53:Q53"/>
    <mergeCell ref="B55:P55"/>
    <mergeCell ref="P6:P8"/>
    <mergeCell ref="Q6:Q8"/>
    <mergeCell ref="B47:D47"/>
    <mergeCell ref="B51:Q51"/>
    <mergeCell ref="I6:I8"/>
    <mergeCell ref="J6:J8"/>
    <mergeCell ref="L6:L8"/>
    <mergeCell ref="M6:M8"/>
    <mergeCell ref="N6:N8"/>
    <mergeCell ref="O6:O8"/>
  </mergeCells>
  <pageMargins left="0.19685039370078741" right="0.15748031496062992" top="0.23622047244094491" bottom="0.19685039370078741" header="0.51181102362204722" footer="0.19685039370078741"/>
  <pageSetup paperSize="9" scale="5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F28"/>
  <sheetViews>
    <sheetView view="pageBreakPreview" zoomScale="75" zoomScaleNormal="100" zoomScaleSheetLayoutView="75" workbookViewId="0">
      <selection sqref="A1:F12"/>
    </sheetView>
  </sheetViews>
  <sheetFormatPr defaultRowHeight="15" x14ac:dyDescent="0.25"/>
  <cols>
    <col min="1" max="1" width="9.140625" style="260"/>
    <col min="2" max="2" width="41.5703125" style="260" customWidth="1"/>
    <col min="3" max="3" width="29.7109375" style="260" customWidth="1"/>
    <col min="4" max="4" width="31.7109375" style="260" customWidth="1"/>
    <col min="5" max="5" width="24.140625" style="260" customWidth="1"/>
    <col min="6" max="6" width="19.28515625" style="260" customWidth="1"/>
    <col min="7" max="16384" width="9.140625" style="260"/>
  </cols>
  <sheetData>
    <row r="3" spans="1:6" x14ac:dyDescent="0.25">
      <c r="A3" s="537" t="s">
        <v>159</v>
      </c>
      <c r="B3" s="457"/>
      <c r="C3" s="261"/>
      <c r="D3" s="261"/>
      <c r="E3" s="261"/>
    </row>
    <row r="4" spans="1:6" x14ac:dyDescent="0.25">
      <c r="B4" s="262"/>
      <c r="C4" s="263"/>
      <c r="D4" s="262"/>
      <c r="E4" s="262"/>
      <c r="F4" s="262"/>
    </row>
    <row r="5" spans="1:6" ht="15" customHeight="1" x14ac:dyDescent="0.25">
      <c r="A5" s="537" t="s">
        <v>222</v>
      </c>
      <c r="B5" s="457"/>
      <c r="C5" s="457"/>
      <c r="D5" s="457"/>
      <c r="E5" s="457"/>
      <c r="F5" s="457"/>
    </row>
    <row r="6" spans="1:6" x14ac:dyDescent="0.25">
      <c r="B6" s="264"/>
      <c r="C6" s="265"/>
      <c r="D6" s="265"/>
      <c r="E6" s="265"/>
      <c r="F6" s="265"/>
    </row>
    <row r="7" spans="1:6" ht="42.75" customHeight="1" x14ac:dyDescent="0.25">
      <c r="A7" s="266" t="s">
        <v>92</v>
      </c>
      <c r="B7" s="266" t="s">
        <v>160</v>
      </c>
      <c r="C7" s="267" t="s">
        <v>161</v>
      </c>
      <c r="D7" s="267" t="s">
        <v>162</v>
      </c>
      <c r="E7" s="267" t="s">
        <v>163</v>
      </c>
      <c r="F7" s="266" t="s">
        <v>164</v>
      </c>
    </row>
    <row r="8" spans="1:6" ht="42.75" customHeight="1" x14ac:dyDescent="0.25">
      <c r="A8" s="268"/>
      <c r="B8" s="266"/>
      <c r="C8" s="267"/>
      <c r="D8" s="267"/>
      <c r="E8" s="267"/>
      <c r="F8" s="266"/>
    </row>
    <row r="9" spans="1:6" ht="42.75" customHeight="1" x14ac:dyDescent="0.25">
      <c r="A9" s="268"/>
      <c r="B9" s="266"/>
      <c r="C9" s="267"/>
      <c r="D9" s="267"/>
      <c r="E9" s="267"/>
      <c r="F9" s="266"/>
    </row>
    <row r="10" spans="1:6" ht="42.75" customHeight="1" x14ac:dyDescent="0.25">
      <c r="A10" s="268"/>
      <c r="B10" s="266"/>
      <c r="C10" s="267"/>
      <c r="D10" s="267"/>
      <c r="E10" s="267"/>
      <c r="F10" s="266"/>
    </row>
    <row r="11" spans="1:6" x14ac:dyDescent="0.25">
      <c r="A11" s="268"/>
      <c r="B11" s="267" t="s">
        <v>165</v>
      </c>
      <c r="C11" s="267"/>
      <c r="D11" s="267"/>
      <c r="E11" s="267">
        <f>+SUM(E8:E10)</f>
        <v>0</v>
      </c>
      <c r="F11" s="267"/>
    </row>
    <row r="12" spans="1:6" ht="27.75" customHeight="1" x14ac:dyDescent="0.25">
      <c r="A12" s="535" t="s">
        <v>166</v>
      </c>
      <c r="B12" s="536"/>
      <c r="C12" s="536"/>
      <c r="D12" s="536"/>
      <c r="E12" s="536"/>
      <c r="F12" s="536"/>
    </row>
    <row r="13" spans="1:6" x14ac:dyDescent="0.25">
      <c r="B13" s="262"/>
      <c r="C13" s="262"/>
      <c r="D13" s="262"/>
      <c r="E13" s="262"/>
      <c r="F13" s="262"/>
    </row>
    <row r="14" spans="1:6" x14ac:dyDescent="0.25">
      <c r="B14" s="262"/>
      <c r="C14" s="262"/>
      <c r="D14" s="262"/>
      <c r="E14" s="262"/>
      <c r="F14" s="262"/>
    </row>
    <row r="15" spans="1:6" x14ac:dyDescent="0.25">
      <c r="B15" s="262"/>
      <c r="C15" s="262"/>
      <c r="D15" s="262"/>
      <c r="E15" s="262"/>
      <c r="F15" s="262"/>
    </row>
    <row r="16" spans="1:6" x14ac:dyDescent="0.25">
      <c r="B16" s="262"/>
      <c r="C16" s="262"/>
      <c r="D16" s="262"/>
      <c r="E16" s="262"/>
      <c r="F16" s="262"/>
    </row>
    <row r="17" spans="2:6" x14ac:dyDescent="0.25">
      <c r="B17" s="262"/>
      <c r="C17" s="262"/>
      <c r="D17" s="262"/>
      <c r="E17" s="262"/>
      <c r="F17" s="262"/>
    </row>
    <row r="18" spans="2:6" x14ac:dyDescent="0.25">
      <c r="B18" s="262"/>
      <c r="C18" s="262"/>
      <c r="D18" s="262"/>
      <c r="E18" s="262"/>
      <c r="F18" s="262"/>
    </row>
    <row r="19" spans="2:6" x14ac:dyDescent="0.25">
      <c r="B19" s="262"/>
      <c r="C19" s="262"/>
      <c r="D19" s="262"/>
      <c r="E19" s="262"/>
      <c r="F19" s="262"/>
    </row>
    <row r="20" spans="2:6" x14ac:dyDescent="0.25">
      <c r="B20" s="262"/>
      <c r="C20" s="262"/>
      <c r="D20" s="262"/>
      <c r="E20" s="262"/>
      <c r="F20" s="262"/>
    </row>
    <row r="21" spans="2:6" x14ac:dyDescent="0.25">
      <c r="B21" s="262"/>
      <c r="C21" s="262"/>
      <c r="D21" s="262"/>
      <c r="E21" s="262"/>
      <c r="F21" s="262"/>
    </row>
    <row r="22" spans="2:6" x14ac:dyDescent="0.25">
      <c r="B22" s="262"/>
      <c r="C22" s="262"/>
      <c r="D22" s="262"/>
      <c r="E22" s="262"/>
      <c r="F22" s="262"/>
    </row>
    <row r="23" spans="2:6" x14ac:dyDescent="0.25">
      <c r="B23" s="262"/>
      <c r="C23" s="262"/>
      <c r="D23" s="262"/>
      <c r="E23" s="262"/>
      <c r="F23" s="262"/>
    </row>
    <row r="24" spans="2:6" x14ac:dyDescent="0.25">
      <c r="B24" s="262"/>
      <c r="C24" s="262"/>
      <c r="D24" s="262"/>
      <c r="E24" s="262"/>
      <c r="F24" s="262"/>
    </row>
    <row r="25" spans="2:6" x14ac:dyDescent="0.25">
      <c r="B25" s="262"/>
      <c r="C25" s="262"/>
      <c r="D25" s="262"/>
      <c r="E25" s="262"/>
      <c r="F25" s="262"/>
    </row>
    <row r="26" spans="2:6" x14ac:dyDescent="0.25">
      <c r="B26" s="262"/>
      <c r="C26" s="262"/>
      <c r="D26" s="262"/>
      <c r="E26" s="262"/>
      <c r="F26" s="262"/>
    </row>
    <row r="27" spans="2:6" x14ac:dyDescent="0.25">
      <c r="B27" s="262"/>
      <c r="C27" s="262"/>
      <c r="D27" s="262"/>
      <c r="E27" s="262"/>
      <c r="F27" s="262"/>
    </row>
    <row r="28" spans="2:6" x14ac:dyDescent="0.25">
      <c r="B28" s="262"/>
      <c r="C28" s="262"/>
      <c r="D28" s="262"/>
      <c r="E28" s="262"/>
      <c r="F28" s="262"/>
    </row>
  </sheetData>
  <mergeCells count="3">
    <mergeCell ref="A12:F12"/>
    <mergeCell ref="A3:B3"/>
    <mergeCell ref="A5:F5"/>
  </mergeCells>
  <pageMargins left="0.7" right="0.7" top="0.75" bottom="0.75" header="0.3" footer="0.3"/>
  <pageSetup paperSize="9"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tabSelected="1" view="pageBreakPreview" zoomScale="75" zoomScaleNormal="100" zoomScaleSheetLayoutView="75" workbookViewId="0">
      <selection sqref="A1:G27"/>
    </sheetView>
  </sheetViews>
  <sheetFormatPr defaultRowHeight="12.75" x14ac:dyDescent="0.2"/>
  <cols>
    <col min="1" max="1" width="9.140625" style="258"/>
    <col min="2" max="2" width="38.28515625" style="258" customWidth="1"/>
    <col min="3" max="3" width="123" style="258" customWidth="1"/>
    <col min="4" max="4" width="24.42578125" style="258" customWidth="1"/>
    <col min="5" max="6" width="28.85546875" style="258" customWidth="1"/>
    <col min="7" max="7" width="28.5703125" style="258" customWidth="1"/>
    <col min="8" max="16384" width="9.140625" style="258"/>
  </cols>
  <sheetData>
    <row r="1" spans="1:7" ht="15" x14ac:dyDescent="0.2">
      <c r="A1" s="195"/>
      <c r="B1" s="195"/>
      <c r="C1" s="195"/>
      <c r="D1" s="195"/>
      <c r="E1" s="195"/>
      <c r="F1" s="195"/>
      <c r="G1" s="195"/>
    </row>
    <row r="2" spans="1:7" ht="15.75" x14ac:dyDescent="0.25">
      <c r="A2" s="544" t="s">
        <v>159</v>
      </c>
      <c r="B2" s="545"/>
      <c r="C2" s="545"/>
      <c r="D2" s="545"/>
      <c r="E2" s="545"/>
      <c r="F2" s="214"/>
      <c r="G2" s="195"/>
    </row>
    <row r="3" spans="1:7" ht="15.75" x14ac:dyDescent="0.25">
      <c r="A3" s="259"/>
      <c r="B3" s="214"/>
      <c r="C3" s="214"/>
      <c r="D3" s="195"/>
      <c r="E3" s="195"/>
      <c r="F3" s="195"/>
      <c r="G3" s="195"/>
    </row>
    <row r="4" spans="1:7" ht="26.25" customHeight="1" x14ac:dyDescent="0.25">
      <c r="A4" s="215" t="s">
        <v>167</v>
      </c>
      <c r="B4" s="215"/>
      <c r="C4" s="215"/>
      <c r="D4" s="195"/>
      <c r="E4" s="195"/>
      <c r="F4" s="195"/>
      <c r="G4" s="195"/>
    </row>
    <row r="5" spans="1:7" ht="12.75" customHeight="1" x14ac:dyDescent="0.2">
      <c r="A5" s="548"/>
      <c r="B5" s="549"/>
      <c r="C5" s="549"/>
      <c r="D5" s="549"/>
      <c r="E5" s="549"/>
      <c r="F5" s="549"/>
      <c r="G5" s="545"/>
    </row>
    <row r="6" spans="1:7" x14ac:dyDescent="0.2">
      <c r="A6" s="550"/>
      <c r="B6" s="549"/>
      <c r="C6" s="549"/>
      <c r="D6" s="549"/>
      <c r="E6" s="549"/>
      <c r="F6" s="549"/>
      <c r="G6" s="545"/>
    </row>
    <row r="7" spans="1:7" x14ac:dyDescent="0.2">
      <c r="A7" s="550"/>
      <c r="B7" s="549"/>
      <c r="C7" s="549"/>
      <c r="D7" s="549"/>
      <c r="E7" s="549"/>
      <c r="F7" s="549"/>
      <c r="G7" s="545"/>
    </row>
    <row r="8" spans="1:7" x14ac:dyDescent="0.2">
      <c r="A8" s="550"/>
      <c r="B8" s="549"/>
      <c r="C8" s="549"/>
      <c r="D8" s="549"/>
      <c r="E8" s="549"/>
      <c r="F8" s="549"/>
      <c r="G8" s="545"/>
    </row>
    <row r="9" spans="1:7" x14ac:dyDescent="0.2">
      <c r="A9" s="550"/>
      <c r="B9" s="549"/>
      <c r="C9" s="549"/>
      <c r="D9" s="549"/>
      <c r="E9" s="549"/>
      <c r="F9" s="549"/>
      <c r="G9" s="545"/>
    </row>
    <row r="10" spans="1:7" x14ac:dyDescent="0.2">
      <c r="A10" s="550"/>
      <c r="B10" s="549"/>
      <c r="C10" s="549"/>
      <c r="D10" s="549"/>
      <c r="E10" s="549"/>
      <c r="F10" s="549"/>
      <c r="G10" s="545"/>
    </row>
    <row r="11" spans="1:7" x14ac:dyDescent="0.2">
      <c r="A11" s="550"/>
      <c r="B11" s="549"/>
      <c r="C11" s="549"/>
      <c r="D11" s="549"/>
      <c r="E11" s="549"/>
      <c r="F11" s="549"/>
      <c r="G11" s="545"/>
    </row>
    <row r="12" spans="1:7" x14ac:dyDescent="0.2">
      <c r="A12" s="550"/>
      <c r="B12" s="549"/>
      <c r="C12" s="549"/>
      <c r="D12" s="549"/>
      <c r="E12" s="549"/>
      <c r="F12" s="549"/>
      <c r="G12" s="545"/>
    </row>
    <row r="13" spans="1:7" x14ac:dyDescent="0.2">
      <c r="A13" s="551"/>
      <c r="B13" s="552"/>
      <c r="C13" s="552"/>
      <c r="D13" s="552"/>
      <c r="E13" s="552"/>
      <c r="F13" s="552"/>
      <c r="G13" s="553"/>
    </row>
    <row r="14" spans="1:7" ht="65.25" customHeight="1" x14ac:dyDescent="0.2">
      <c r="A14" s="554" t="s">
        <v>168</v>
      </c>
      <c r="B14" s="555"/>
      <c r="C14" s="556"/>
      <c r="D14" s="217" t="s">
        <v>169</v>
      </c>
      <c r="E14" s="217" t="s">
        <v>170</v>
      </c>
      <c r="F14" s="217" t="s">
        <v>171</v>
      </c>
      <c r="G14" s="217" t="s">
        <v>88</v>
      </c>
    </row>
    <row r="15" spans="1:7" ht="27.75" customHeight="1" x14ac:dyDescent="0.25">
      <c r="A15" s="546" t="s">
        <v>172</v>
      </c>
      <c r="B15" s="547"/>
      <c r="C15" s="216"/>
      <c r="D15" s="210">
        <f>+D17</f>
        <v>0</v>
      </c>
      <c r="E15" s="210"/>
      <c r="F15" s="210"/>
      <c r="G15" s="211"/>
    </row>
    <row r="16" spans="1:7" ht="33.75" customHeight="1" x14ac:dyDescent="0.25">
      <c r="A16" s="542" t="s">
        <v>173</v>
      </c>
      <c r="B16" s="543"/>
      <c r="C16" s="209"/>
      <c r="D16" s="211"/>
      <c r="E16" s="211"/>
      <c r="F16" s="211"/>
      <c r="G16" s="211"/>
    </row>
    <row r="17" spans="1:7" ht="36.75" customHeight="1" x14ac:dyDescent="0.25">
      <c r="A17" s="542" t="s">
        <v>174</v>
      </c>
      <c r="B17" s="543"/>
      <c r="C17" s="209"/>
      <c r="D17" s="211"/>
      <c r="E17" s="211"/>
      <c r="F17" s="211"/>
      <c r="G17" s="211"/>
    </row>
    <row r="18" spans="1:7" ht="27" customHeight="1" x14ac:dyDescent="0.25">
      <c r="A18" s="546" t="s">
        <v>172</v>
      </c>
      <c r="B18" s="547"/>
      <c r="C18" s="213"/>
      <c r="D18" s="211">
        <f>+D20</f>
        <v>0</v>
      </c>
      <c r="E18" s="211"/>
      <c r="F18" s="211"/>
      <c r="G18" s="211"/>
    </row>
    <row r="19" spans="1:7" ht="23.25" customHeight="1" x14ac:dyDescent="0.25">
      <c r="A19" s="542" t="s">
        <v>173</v>
      </c>
      <c r="B19" s="543"/>
      <c r="C19" s="209"/>
      <c r="D19" s="211"/>
      <c r="E19" s="211"/>
      <c r="F19" s="211"/>
      <c r="G19" s="211"/>
    </row>
    <row r="20" spans="1:7" ht="27" customHeight="1" x14ac:dyDescent="0.25">
      <c r="A20" s="542" t="s">
        <v>174</v>
      </c>
      <c r="B20" s="543"/>
      <c r="C20" s="209"/>
      <c r="D20" s="211"/>
      <c r="E20" s="211"/>
      <c r="F20" s="211"/>
      <c r="G20" s="211"/>
    </row>
    <row r="21" spans="1:7" ht="31.5" customHeight="1" x14ac:dyDescent="0.25">
      <c r="A21" s="546" t="s">
        <v>172</v>
      </c>
      <c r="B21" s="547"/>
      <c r="C21" s="213"/>
      <c r="D21" s="211">
        <f>+D23</f>
        <v>0</v>
      </c>
      <c r="E21" s="211"/>
      <c r="F21" s="211"/>
      <c r="G21" s="211"/>
    </row>
    <row r="22" spans="1:7" ht="27" customHeight="1" x14ac:dyDescent="0.25">
      <c r="A22" s="542" t="s">
        <v>173</v>
      </c>
      <c r="B22" s="543"/>
      <c r="C22" s="209"/>
      <c r="D22" s="211"/>
      <c r="E22" s="211"/>
      <c r="F22" s="211"/>
      <c r="G22" s="211"/>
    </row>
    <row r="23" spans="1:7" ht="31.5" customHeight="1" x14ac:dyDescent="0.25">
      <c r="A23" s="542" t="s">
        <v>174</v>
      </c>
      <c r="B23" s="543"/>
      <c r="C23" s="209"/>
      <c r="D23" s="211"/>
      <c r="E23" s="211"/>
      <c r="F23" s="211"/>
      <c r="G23" s="211"/>
    </row>
    <row r="24" spans="1:7" ht="30" customHeight="1" x14ac:dyDescent="0.25">
      <c r="A24" s="546" t="s">
        <v>175</v>
      </c>
      <c r="B24" s="547"/>
      <c r="C24" s="213"/>
      <c r="D24" s="211"/>
      <c r="E24" s="211"/>
      <c r="F24" s="211"/>
      <c r="G24" s="211"/>
    </row>
    <row r="25" spans="1:7" ht="27.75" customHeight="1" x14ac:dyDescent="0.25">
      <c r="A25" s="546" t="s">
        <v>176</v>
      </c>
      <c r="B25" s="547"/>
      <c r="C25" s="213"/>
      <c r="D25" s="212">
        <f>+D15+D18+D21</f>
        <v>0</v>
      </c>
      <c r="E25" s="211"/>
      <c r="F25" s="211"/>
      <c r="G25" s="211"/>
    </row>
    <row r="26" spans="1:7" x14ac:dyDescent="0.2">
      <c r="A26" s="538" t="s">
        <v>200</v>
      </c>
      <c r="B26" s="538"/>
      <c r="C26" s="538"/>
      <c r="D26" s="538"/>
      <c r="E26" s="538"/>
      <c r="F26" s="538"/>
      <c r="G26" s="539"/>
    </row>
    <row r="27" spans="1:7" ht="36.75" customHeight="1" x14ac:dyDescent="0.2">
      <c r="A27" s="540"/>
      <c r="B27" s="540"/>
      <c r="C27" s="540"/>
      <c r="D27" s="540"/>
      <c r="E27" s="540"/>
      <c r="F27" s="540"/>
      <c r="G27" s="541"/>
    </row>
  </sheetData>
  <mergeCells count="15">
    <mergeCell ref="A26:G27"/>
    <mergeCell ref="A16:B16"/>
    <mergeCell ref="A2:E2"/>
    <mergeCell ref="A22:B22"/>
    <mergeCell ref="A23:B23"/>
    <mergeCell ref="A24:B24"/>
    <mergeCell ref="A25:B25"/>
    <mergeCell ref="A19:B19"/>
    <mergeCell ref="A5:G13"/>
    <mergeCell ref="A14:C14"/>
    <mergeCell ref="A15:B15"/>
    <mergeCell ref="A18:B18"/>
    <mergeCell ref="A21:B21"/>
    <mergeCell ref="A17:B17"/>
    <mergeCell ref="A20:B20"/>
  </mergeCells>
  <pageMargins left="0.70866141732283472" right="0.70866141732283472" top="0.74803149606299213" bottom="0.74803149606299213" header="0.31496062992125984" footer="0.31496062992125984"/>
  <pageSetup paperSize="9" scale="4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Q48"/>
  <sheetViews>
    <sheetView view="pageBreakPreview" zoomScaleNormal="100" zoomScaleSheetLayoutView="100" workbookViewId="0">
      <selection activeCell="A8" sqref="A8"/>
    </sheetView>
  </sheetViews>
  <sheetFormatPr defaultRowHeight="15" x14ac:dyDescent="0.25"/>
  <cols>
    <col min="1" max="1" width="79.85546875" style="202" customWidth="1"/>
    <col min="2" max="2" width="78.85546875" style="202" customWidth="1"/>
    <col min="3" max="3" width="27.7109375" style="202" customWidth="1"/>
    <col min="4" max="4" width="14.28515625" style="202" customWidth="1"/>
    <col min="5" max="5" width="18.85546875" style="202" customWidth="1"/>
    <col min="6" max="16384" width="9.140625" style="202"/>
  </cols>
  <sheetData>
    <row r="1" spans="1:17" ht="15.75" x14ac:dyDescent="0.25">
      <c r="A1" s="199" t="s">
        <v>30</v>
      </c>
      <c r="B1" s="200"/>
      <c r="C1" s="200"/>
      <c r="D1" s="200"/>
      <c r="E1" s="200"/>
      <c r="F1" s="201"/>
      <c r="G1" s="201"/>
      <c r="H1" s="201"/>
      <c r="I1" s="201"/>
      <c r="J1" s="201"/>
      <c r="K1" s="201"/>
      <c r="L1" s="201"/>
      <c r="M1" s="201"/>
      <c r="N1" s="201"/>
      <c r="O1" s="201"/>
      <c r="P1" s="201"/>
      <c r="Q1" s="201"/>
    </row>
    <row r="2" spans="1:17" ht="52.5" customHeight="1" x14ac:dyDescent="0.25">
      <c r="A2" s="557" t="s">
        <v>49</v>
      </c>
      <c r="B2" s="558"/>
      <c r="C2" s="558"/>
      <c r="D2" s="558"/>
      <c r="E2" s="559"/>
      <c r="F2" s="201"/>
      <c r="G2" s="201"/>
      <c r="H2" s="201"/>
      <c r="I2" s="201"/>
      <c r="J2" s="201"/>
      <c r="K2" s="201"/>
      <c r="L2" s="201"/>
      <c r="M2" s="201"/>
      <c r="N2" s="201"/>
      <c r="O2" s="201"/>
      <c r="P2" s="201"/>
      <c r="Q2" s="201"/>
    </row>
    <row r="3" spans="1:17" ht="48.75" customHeight="1" x14ac:dyDescent="0.25">
      <c r="A3" s="560" t="s">
        <v>31</v>
      </c>
      <c r="B3" s="561"/>
      <c r="C3" s="203" t="s">
        <v>32</v>
      </c>
      <c r="D3" s="203" t="s">
        <v>33</v>
      </c>
      <c r="E3" s="204" t="s">
        <v>7</v>
      </c>
      <c r="F3" s="201"/>
      <c r="G3" s="201"/>
      <c r="H3" s="201"/>
      <c r="I3" s="201"/>
      <c r="J3" s="201"/>
      <c r="K3" s="201"/>
      <c r="L3" s="201"/>
      <c r="M3" s="201"/>
      <c r="N3" s="201"/>
      <c r="O3" s="201"/>
      <c r="P3" s="201"/>
      <c r="Q3" s="201"/>
    </row>
    <row r="4" spans="1:17" ht="27.75" customHeight="1" x14ac:dyDescent="0.25">
      <c r="A4" s="205" t="s">
        <v>34</v>
      </c>
      <c r="B4" s="206"/>
      <c r="C4" s="206"/>
      <c r="D4" s="206"/>
      <c r="E4" s="206"/>
      <c r="F4" s="201"/>
      <c r="G4" s="201"/>
      <c r="H4" s="201"/>
      <c r="I4" s="201"/>
      <c r="J4" s="201"/>
      <c r="K4" s="201"/>
      <c r="L4" s="201"/>
      <c r="M4" s="201"/>
      <c r="N4" s="201"/>
      <c r="O4" s="201"/>
      <c r="P4" s="201"/>
      <c r="Q4" s="201"/>
    </row>
    <row r="5" spans="1:17" ht="27.75" customHeight="1" x14ac:dyDescent="0.25">
      <c r="A5" s="205" t="s">
        <v>35</v>
      </c>
      <c r="B5" s="206"/>
      <c r="C5" s="206"/>
      <c r="D5" s="206"/>
      <c r="E5" s="206"/>
      <c r="F5" s="201"/>
      <c r="G5" s="201"/>
      <c r="H5" s="201"/>
      <c r="I5" s="201"/>
      <c r="J5" s="201"/>
      <c r="K5" s="201"/>
      <c r="L5" s="201"/>
      <c r="M5" s="201"/>
      <c r="N5" s="201"/>
      <c r="O5" s="201"/>
      <c r="P5" s="201"/>
      <c r="Q5" s="201"/>
    </row>
    <row r="6" spans="1:17" ht="30" customHeight="1" x14ac:dyDescent="0.25">
      <c r="A6" s="205" t="s">
        <v>36</v>
      </c>
      <c r="B6" s="206"/>
      <c r="C6" s="206"/>
      <c r="D6" s="206"/>
      <c r="E6" s="206"/>
      <c r="F6" s="201"/>
      <c r="G6" s="201"/>
      <c r="H6" s="201"/>
      <c r="I6" s="201"/>
      <c r="J6" s="201"/>
      <c r="K6" s="201"/>
      <c r="L6" s="201"/>
      <c r="M6" s="201"/>
      <c r="N6" s="201"/>
      <c r="O6" s="201"/>
      <c r="P6" s="201"/>
      <c r="Q6" s="201"/>
    </row>
    <row r="7" spans="1:17" ht="15.75" x14ac:dyDescent="0.25">
      <c r="A7" s="205" t="s">
        <v>37</v>
      </c>
      <c r="B7" s="206">
        <f>+SUM(B8:B12)</f>
        <v>0</v>
      </c>
      <c r="C7" s="206"/>
      <c r="D7" s="206"/>
      <c r="E7" s="206"/>
      <c r="F7" s="201"/>
      <c r="G7" s="201"/>
      <c r="H7" s="201"/>
      <c r="I7" s="201"/>
      <c r="J7" s="201"/>
      <c r="K7" s="201"/>
      <c r="L7" s="201"/>
      <c r="M7" s="201"/>
      <c r="N7" s="201"/>
      <c r="O7" s="201"/>
      <c r="P7" s="201"/>
      <c r="Q7" s="201"/>
    </row>
    <row r="8" spans="1:17" ht="15.75" x14ac:dyDescent="0.25">
      <c r="A8" s="206" t="s">
        <v>38</v>
      </c>
      <c r="B8" s="206"/>
      <c r="C8" s="206"/>
      <c r="D8" s="206"/>
      <c r="E8" s="206"/>
      <c r="F8" s="201"/>
      <c r="G8" s="201"/>
      <c r="H8" s="201"/>
      <c r="I8" s="201"/>
      <c r="J8" s="201"/>
      <c r="K8" s="201"/>
      <c r="L8" s="201"/>
      <c r="M8" s="201"/>
      <c r="N8" s="201"/>
      <c r="O8" s="201"/>
      <c r="P8" s="201"/>
      <c r="Q8" s="201"/>
    </row>
    <row r="9" spans="1:17" ht="15.75" x14ac:dyDescent="0.25">
      <c r="A9" s="206" t="s">
        <v>50</v>
      </c>
      <c r="B9" s="206"/>
      <c r="C9" s="206"/>
      <c r="D9" s="206"/>
      <c r="E9" s="206"/>
      <c r="F9" s="201"/>
      <c r="G9" s="201"/>
      <c r="H9" s="201"/>
      <c r="I9" s="201"/>
      <c r="J9" s="201"/>
      <c r="K9" s="201"/>
      <c r="L9" s="201"/>
      <c r="M9" s="201"/>
      <c r="N9" s="201"/>
      <c r="O9" s="201"/>
      <c r="P9" s="201"/>
      <c r="Q9" s="201"/>
    </row>
    <row r="10" spans="1:17" ht="15.75" x14ac:dyDescent="0.25">
      <c r="A10" s="206" t="s">
        <v>39</v>
      </c>
      <c r="B10" s="206"/>
      <c r="C10" s="206"/>
      <c r="D10" s="206"/>
      <c r="E10" s="206"/>
      <c r="F10" s="201"/>
      <c r="G10" s="201"/>
      <c r="H10" s="201"/>
      <c r="I10" s="201"/>
      <c r="J10" s="201"/>
      <c r="K10" s="201"/>
      <c r="L10" s="201"/>
      <c r="M10" s="201"/>
      <c r="N10" s="201"/>
      <c r="O10" s="201"/>
      <c r="P10" s="201"/>
      <c r="Q10" s="201"/>
    </row>
    <row r="11" spans="1:17" ht="15.75" x14ac:dyDescent="0.25">
      <c r="A11" s="206" t="s">
        <v>40</v>
      </c>
      <c r="B11" s="206"/>
      <c r="C11" s="206"/>
      <c r="D11" s="206"/>
      <c r="E11" s="206"/>
      <c r="F11" s="201"/>
      <c r="G11" s="201"/>
      <c r="H11" s="201"/>
      <c r="I11" s="201"/>
      <c r="J11" s="201"/>
      <c r="K11" s="201"/>
      <c r="L11" s="201"/>
      <c r="M11" s="201"/>
      <c r="N11" s="201"/>
      <c r="O11" s="201"/>
      <c r="P11" s="201"/>
      <c r="Q11" s="201"/>
    </row>
    <row r="12" spans="1:17" ht="15.75" x14ac:dyDescent="0.25">
      <c r="A12" s="206" t="s">
        <v>41</v>
      </c>
      <c r="B12" s="206"/>
      <c r="C12" s="206"/>
      <c r="D12" s="206"/>
      <c r="E12" s="206"/>
      <c r="F12" s="201"/>
      <c r="G12" s="201"/>
      <c r="H12" s="201"/>
      <c r="I12" s="201"/>
      <c r="J12" s="201"/>
      <c r="K12" s="201"/>
      <c r="L12" s="201"/>
      <c r="M12" s="201"/>
      <c r="N12" s="201"/>
      <c r="O12" s="201"/>
      <c r="P12" s="201"/>
      <c r="Q12" s="201"/>
    </row>
    <row r="13" spans="1:17" ht="15.75" x14ac:dyDescent="0.25">
      <c r="A13" s="206" t="s">
        <v>42</v>
      </c>
      <c r="B13" s="206"/>
      <c r="C13" s="206"/>
      <c r="D13" s="206"/>
      <c r="E13" s="206"/>
      <c r="F13" s="201"/>
      <c r="G13" s="201"/>
      <c r="H13" s="201"/>
      <c r="I13" s="201"/>
      <c r="J13" s="201"/>
      <c r="K13" s="201"/>
      <c r="L13" s="201"/>
      <c r="M13" s="201"/>
      <c r="N13" s="201"/>
      <c r="O13" s="201"/>
      <c r="P13" s="201"/>
      <c r="Q13" s="201"/>
    </row>
    <row r="14" spans="1:17" ht="15.75" x14ac:dyDescent="0.25">
      <c r="A14" s="205" t="s">
        <v>36</v>
      </c>
      <c r="B14" s="206"/>
      <c r="C14" s="206"/>
      <c r="D14" s="206"/>
      <c r="E14" s="206"/>
      <c r="F14" s="201"/>
      <c r="G14" s="201"/>
      <c r="H14" s="201"/>
      <c r="I14" s="201"/>
      <c r="J14" s="201"/>
      <c r="K14" s="201"/>
      <c r="L14" s="201"/>
      <c r="M14" s="201"/>
      <c r="N14" s="201"/>
      <c r="O14" s="201"/>
      <c r="P14" s="201"/>
      <c r="Q14" s="201"/>
    </row>
    <row r="15" spans="1:17" ht="15.75" x14ac:dyDescent="0.25">
      <c r="A15" s="205" t="s">
        <v>37</v>
      </c>
      <c r="B15" s="206">
        <f>+SUM(B16:B20)</f>
        <v>0</v>
      </c>
      <c r="C15" s="206"/>
      <c r="D15" s="206"/>
      <c r="E15" s="206"/>
      <c r="F15" s="201"/>
      <c r="G15" s="201"/>
      <c r="H15" s="201"/>
      <c r="I15" s="201"/>
      <c r="J15" s="201"/>
      <c r="K15" s="201"/>
      <c r="L15" s="201"/>
      <c r="M15" s="201"/>
      <c r="N15" s="201"/>
      <c r="O15" s="201"/>
      <c r="P15" s="201"/>
      <c r="Q15" s="201"/>
    </row>
    <row r="16" spans="1:17" ht="15.75" x14ac:dyDescent="0.25">
      <c r="A16" s="206" t="s">
        <v>38</v>
      </c>
      <c r="B16" s="206"/>
      <c r="C16" s="206"/>
      <c r="D16" s="206"/>
      <c r="E16" s="206"/>
      <c r="F16" s="201"/>
      <c r="G16" s="201"/>
      <c r="H16" s="201"/>
      <c r="I16" s="201"/>
      <c r="J16" s="201"/>
      <c r="K16" s="201"/>
      <c r="L16" s="201"/>
      <c r="M16" s="201"/>
      <c r="N16" s="201"/>
      <c r="O16" s="201"/>
      <c r="P16" s="201"/>
      <c r="Q16" s="201"/>
    </row>
    <row r="17" spans="1:17" ht="15.75" x14ac:dyDescent="0.25">
      <c r="A17" s="206" t="s">
        <v>50</v>
      </c>
      <c r="B17" s="206"/>
      <c r="C17" s="206"/>
      <c r="D17" s="206"/>
      <c r="E17" s="206"/>
      <c r="F17" s="201"/>
      <c r="G17" s="201"/>
      <c r="H17" s="201"/>
      <c r="I17" s="201"/>
      <c r="J17" s="201"/>
      <c r="K17" s="201"/>
      <c r="L17" s="201"/>
      <c r="M17" s="201"/>
      <c r="N17" s="201"/>
      <c r="O17" s="201"/>
      <c r="P17" s="201"/>
      <c r="Q17" s="201"/>
    </row>
    <row r="18" spans="1:17" ht="15.75" x14ac:dyDescent="0.25">
      <c r="A18" s="206" t="s">
        <v>39</v>
      </c>
      <c r="B18" s="206"/>
      <c r="C18" s="206"/>
      <c r="D18" s="206"/>
      <c r="E18" s="206"/>
      <c r="F18" s="201"/>
      <c r="G18" s="201"/>
      <c r="H18" s="201"/>
      <c r="I18" s="201"/>
      <c r="J18" s="201"/>
      <c r="K18" s="201"/>
      <c r="L18" s="201"/>
      <c r="M18" s="201"/>
      <c r="N18" s="201"/>
      <c r="O18" s="201"/>
      <c r="P18" s="201"/>
      <c r="Q18" s="201"/>
    </row>
    <row r="19" spans="1:17" ht="15.75" x14ac:dyDescent="0.25">
      <c r="A19" s="206" t="s">
        <v>40</v>
      </c>
      <c r="B19" s="206"/>
      <c r="C19" s="206"/>
      <c r="D19" s="206"/>
      <c r="E19" s="206"/>
      <c r="F19" s="201"/>
      <c r="G19" s="201"/>
      <c r="H19" s="201"/>
      <c r="I19" s="201"/>
      <c r="J19" s="201"/>
      <c r="K19" s="201"/>
      <c r="L19" s="201"/>
      <c r="M19" s="201"/>
      <c r="N19" s="201"/>
      <c r="O19" s="201"/>
      <c r="P19" s="201"/>
      <c r="Q19" s="201"/>
    </row>
    <row r="20" spans="1:17" ht="15.75" x14ac:dyDescent="0.25">
      <c r="A20" s="206" t="s">
        <v>41</v>
      </c>
      <c r="B20" s="206"/>
      <c r="C20" s="206"/>
      <c r="D20" s="206"/>
      <c r="E20" s="206"/>
      <c r="F20" s="201"/>
      <c r="G20" s="201"/>
      <c r="H20" s="201"/>
      <c r="I20" s="201"/>
      <c r="J20" s="201"/>
      <c r="K20" s="201"/>
      <c r="L20" s="201"/>
      <c r="M20" s="201"/>
      <c r="N20" s="201"/>
      <c r="O20" s="201"/>
      <c r="P20" s="201"/>
      <c r="Q20" s="201"/>
    </row>
    <row r="21" spans="1:17" ht="15.75" x14ac:dyDescent="0.25">
      <c r="A21" s="206" t="s">
        <v>42</v>
      </c>
      <c r="B21" s="206"/>
      <c r="C21" s="206"/>
      <c r="D21" s="206"/>
      <c r="E21" s="206"/>
      <c r="F21" s="201"/>
      <c r="G21" s="201"/>
      <c r="H21" s="201"/>
      <c r="I21" s="201"/>
      <c r="J21" s="201"/>
      <c r="K21" s="201"/>
      <c r="L21" s="201"/>
      <c r="M21" s="201"/>
      <c r="N21" s="201"/>
      <c r="O21" s="201"/>
      <c r="P21" s="201"/>
      <c r="Q21" s="201"/>
    </row>
    <row r="22" spans="1:17" ht="15.75" x14ac:dyDescent="0.25">
      <c r="A22" s="205" t="s">
        <v>36</v>
      </c>
      <c r="B22" s="206"/>
      <c r="C22" s="206"/>
      <c r="D22" s="206"/>
      <c r="E22" s="206"/>
      <c r="F22" s="201"/>
      <c r="G22" s="201"/>
      <c r="H22" s="201"/>
      <c r="I22" s="201"/>
      <c r="J22" s="201"/>
      <c r="K22" s="201"/>
      <c r="L22" s="201"/>
      <c r="M22" s="201"/>
      <c r="N22" s="201"/>
      <c r="O22" s="201"/>
      <c r="P22" s="201"/>
      <c r="Q22" s="201"/>
    </row>
    <row r="23" spans="1:17" ht="15.75" x14ac:dyDescent="0.25">
      <c r="A23" s="205" t="s">
        <v>37</v>
      </c>
      <c r="B23" s="206">
        <f>+SUM(B24:B28)</f>
        <v>0</v>
      </c>
      <c r="C23" s="206"/>
      <c r="D23" s="206"/>
      <c r="E23" s="206"/>
      <c r="F23" s="201"/>
      <c r="G23" s="201"/>
      <c r="H23" s="201"/>
      <c r="I23" s="201"/>
      <c r="J23" s="201"/>
      <c r="K23" s="201"/>
      <c r="L23" s="201"/>
      <c r="M23" s="201"/>
      <c r="N23" s="201"/>
      <c r="O23" s="201"/>
      <c r="P23" s="201"/>
      <c r="Q23" s="201"/>
    </row>
    <row r="24" spans="1:17" ht="15.75" x14ac:dyDescent="0.25">
      <c r="A24" s="206" t="s">
        <v>38</v>
      </c>
      <c r="B24" s="206"/>
      <c r="C24" s="206"/>
      <c r="D24" s="206"/>
      <c r="E24" s="206"/>
      <c r="F24" s="201"/>
      <c r="G24" s="201"/>
      <c r="H24" s="201"/>
      <c r="I24" s="201"/>
      <c r="J24" s="201"/>
      <c r="K24" s="201"/>
      <c r="L24" s="201"/>
      <c r="M24" s="201"/>
      <c r="N24" s="201"/>
      <c r="O24" s="201"/>
      <c r="P24" s="201"/>
      <c r="Q24" s="201"/>
    </row>
    <row r="25" spans="1:17" ht="15.75" x14ac:dyDescent="0.25">
      <c r="A25" s="206" t="s">
        <v>50</v>
      </c>
      <c r="B25" s="206"/>
      <c r="C25" s="206"/>
      <c r="D25" s="206"/>
      <c r="E25" s="206"/>
      <c r="F25" s="201"/>
      <c r="G25" s="201"/>
      <c r="H25" s="201"/>
      <c r="I25" s="201"/>
      <c r="J25" s="201"/>
      <c r="K25" s="201"/>
      <c r="L25" s="201"/>
      <c r="M25" s="201"/>
      <c r="N25" s="201"/>
      <c r="O25" s="201"/>
      <c r="P25" s="201"/>
      <c r="Q25" s="201"/>
    </row>
    <row r="26" spans="1:17" ht="15.75" x14ac:dyDescent="0.25">
      <c r="A26" s="206" t="s">
        <v>39</v>
      </c>
      <c r="B26" s="206"/>
      <c r="C26" s="206"/>
      <c r="D26" s="206"/>
      <c r="E26" s="206"/>
      <c r="F26" s="201"/>
      <c r="G26" s="201"/>
      <c r="H26" s="201"/>
      <c r="I26" s="201"/>
      <c r="J26" s="201"/>
      <c r="K26" s="201"/>
      <c r="L26" s="201"/>
      <c r="M26" s="201"/>
      <c r="N26" s="201"/>
      <c r="O26" s="201"/>
      <c r="P26" s="201"/>
      <c r="Q26" s="201"/>
    </row>
    <row r="27" spans="1:17" ht="15.75" x14ac:dyDescent="0.25">
      <c r="A27" s="206" t="s">
        <v>40</v>
      </c>
      <c r="B27" s="206"/>
      <c r="C27" s="206"/>
      <c r="D27" s="206"/>
      <c r="E27" s="206"/>
      <c r="F27" s="201"/>
      <c r="G27" s="201"/>
      <c r="H27" s="201"/>
      <c r="I27" s="201"/>
      <c r="J27" s="201"/>
      <c r="K27" s="201"/>
      <c r="L27" s="201"/>
      <c r="M27" s="201"/>
      <c r="N27" s="201"/>
      <c r="O27" s="201"/>
      <c r="P27" s="201"/>
      <c r="Q27" s="201"/>
    </row>
    <row r="28" spans="1:17" ht="15.75" x14ac:dyDescent="0.25">
      <c r="A28" s="206" t="s">
        <v>41</v>
      </c>
      <c r="B28" s="206"/>
      <c r="C28" s="206"/>
      <c r="D28" s="206"/>
      <c r="E28" s="206"/>
      <c r="F28" s="201"/>
      <c r="G28" s="201"/>
      <c r="H28" s="201"/>
      <c r="I28" s="201"/>
      <c r="J28" s="201"/>
      <c r="K28" s="201"/>
      <c r="L28" s="201"/>
      <c r="M28" s="201"/>
      <c r="N28" s="201"/>
      <c r="O28" s="201"/>
      <c r="P28" s="201"/>
      <c r="Q28" s="201"/>
    </row>
    <row r="29" spans="1:17" ht="15.75" x14ac:dyDescent="0.25">
      <c r="A29" s="206" t="s">
        <v>42</v>
      </c>
      <c r="B29" s="206"/>
      <c r="C29" s="206"/>
      <c r="D29" s="206"/>
      <c r="E29" s="206"/>
      <c r="F29" s="201"/>
      <c r="G29" s="201"/>
      <c r="H29" s="201"/>
      <c r="I29" s="201"/>
      <c r="J29" s="201"/>
      <c r="K29" s="201"/>
      <c r="L29" s="201"/>
      <c r="M29" s="201"/>
      <c r="N29" s="201"/>
      <c r="O29" s="201"/>
      <c r="P29" s="201"/>
      <c r="Q29" s="201"/>
    </row>
    <row r="30" spans="1:17" ht="15.75" x14ac:dyDescent="0.25">
      <c r="A30" s="205" t="s">
        <v>36</v>
      </c>
      <c r="B30" s="206"/>
      <c r="C30" s="206"/>
      <c r="D30" s="206"/>
      <c r="E30" s="206"/>
      <c r="F30" s="201"/>
      <c r="G30" s="201"/>
      <c r="H30" s="201"/>
      <c r="I30" s="201"/>
      <c r="J30" s="201"/>
      <c r="K30" s="201"/>
      <c r="L30" s="201"/>
      <c r="M30" s="201"/>
      <c r="N30" s="201"/>
      <c r="O30" s="201"/>
      <c r="P30" s="201"/>
      <c r="Q30" s="201"/>
    </row>
    <row r="31" spans="1:17" ht="15.75" x14ac:dyDescent="0.25">
      <c r="A31" s="205" t="s">
        <v>37</v>
      </c>
      <c r="B31" s="206">
        <f>+SUM(B32:B36)</f>
        <v>0</v>
      </c>
      <c r="C31" s="206"/>
      <c r="D31" s="206"/>
      <c r="E31" s="206"/>
      <c r="F31" s="201"/>
      <c r="G31" s="201"/>
      <c r="H31" s="201"/>
      <c r="I31" s="201"/>
      <c r="J31" s="201"/>
      <c r="K31" s="201"/>
      <c r="L31" s="201"/>
      <c r="M31" s="201"/>
      <c r="N31" s="201"/>
      <c r="O31" s="201"/>
      <c r="P31" s="201"/>
      <c r="Q31" s="201"/>
    </row>
    <row r="32" spans="1:17" ht="15.75" x14ac:dyDescent="0.25">
      <c r="A32" s="206" t="s">
        <v>38</v>
      </c>
      <c r="B32" s="206"/>
      <c r="C32" s="206"/>
      <c r="D32" s="206"/>
      <c r="E32" s="206"/>
      <c r="F32" s="201"/>
      <c r="G32" s="201"/>
      <c r="H32" s="201"/>
      <c r="I32" s="201"/>
      <c r="J32" s="201"/>
      <c r="K32" s="201"/>
      <c r="L32" s="201"/>
      <c r="M32" s="201"/>
      <c r="N32" s="201"/>
      <c r="O32" s="201"/>
      <c r="P32" s="201"/>
      <c r="Q32" s="201"/>
    </row>
    <row r="33" spans="1:17" ht="15.75" x14ac:dyDescent="0.25">
      <c r="A33" s="206" t="s">
        <v>50</v>
      </c>
      <c r="B33" s="206"/>
      <c r="C33" s="206"/>
      <c r="D33" s="206"/>
      <c r="E33" s="206"/>
      <c r="F33" s="201"/>
      <c r="G33" s="201"/>
      <c r="H33" s="201"/>
      <c r="I33" s="201"/>
      <c r="J33" s="201"/>
      <c r="K33" s="201"/>
      <c r="L33" s="201"/>
      <c r="M33" s="201"/>
      <c r="N33" s="201"/>
      <c r="O33" s="201"/>
      <c r="P33" s="201"/>
      <c r="Q33" s="201"/>
    </row>
    <row r="34" spans="1:17" ht="15.75" x14ac:dyDescent="0.25">
      <c r="A34" s="206" t="s">
        <v>39</v>
      </c>
      <c r="B34" s="206"/>
      <c r="C34" s="206"/>
      <c r="D34" s="206"/>
      <c r="E34" s="206"/>
      <c r="F34" s="201"/>
      <c r="G34" s="201"/>
      <c r="H34" s="201"/>
      <c r="I34" s="201"/>
      <c r="J34" s="201"/>
      <c r="K34" s="201"/>
      <c r="L34" s="201"/>
      <c r="M34" s="201"/>
      <c r="N34" s="201"/>
      <c r="O34" s="201"/>
      <c r="P34" s="201"/>
      <c r="Q34" s="201"/>
    </row>
    <row r="35" spans="1:17" ht="15.75" x14ac:dyDescent="0.25">
      <c r="A35" s="206" t="s">
        <v>40</v>
      </c>
      <c r="B35" s="206"/>
      <c r="C35" s="206"/>
      <c r="D35" s="206"/>
      <c r="E35" s="206"/>
      <c r="F35" s="201"/>
      <c r="G35" s="201"/>
      <c r="H35" s="201"/>
      <c r="I35" s="201"/>
      <c r="J35" s="201"/>
      <c r="K35" s="201"/>
      <c r="L35" s="201"/>
      <c r="M35" s="201"/>
      <c r="N35" s="201"/>
      <c r="O35" s="201"/>
      <c r="P35" s="201"/>
      <c r="Q35" s="201"/>
    </row>
    <row r="36" spans="1:17" ht="15.75" x14ac:dyDescent="0.25">
      <c r="A36" s="206" t="s">
        <v>41</v>
      </c>
      <c r="B36" s="206"/>
      <c r="C36" s="206"/>
      <c r="D36" s="206"/>
      <c r="E36" s="206"/>
      <c r="F36" s="201"/>
      <c r="G36" s="201"/>
      <c r="H36" s="201"/>
      <c r="I36" s="201"/>
      <c r="J36" s="201"/>
      <c r="K36" s="201"/>
      <c r="L36" s="201"/>
      <c r="M36" s="201"/>
      <c r="N36" s="201"/>
      <c r="O36" s="201"/>
      <c r="P36" s="201"/>
      <c r="Q36" s="201"/>
    </row>
    <row r="37" spans="1:17" ht="15.75" x14ac:dyDescent="0.25">
      <c r="A37" s="206" t="s">
        <v>42</v>
      </c>
      <c r="B37" s="206"/>
      <c r="C37" s="206"/>
      <c r="D37" s="206"/>
      <c r="E37" s="206"/>
      <c r="F37" s="201"/>
      <c r="G37" s="201"/>
      <c r="H37" s="201"/>
      <c r="I37" s="201"/>
      <c r="J37" s="201"/>
      <c r="K37" s="201"/>
      <c r="L37" s="201"/>
      <c r="M37" s="201"/>
      <c r="N37" s="201"/>
      <c r="O37" s="201"/>
      <c r="P37" s="201"/>
      <c r="Q37" s="201"/>
    </row>
    <row r="38" spans="1:17" ht="15.75" x14ac:dyDescent="0.25">
      <c r="A38" s="205" t="s">
        <v>43</v>
      </c>
      <c r="B38" s="205">
        <f>+SUM(B39:B43)</f>
        <v>0</v>
      </c>
      <c r="C38" s="206"/>
      <c r="D38" s="206"/>
      <c r="E38" s="206"/>
      <c r="F38" s="201"/>
      <c r="G38" s="201"/>
      <c r="H38" s="201"/>
      <c r="I38" s="201"/>
      <c r="J38" s="201"/>
      <c r="K38" s="201"/>
      <c r="L38" s="201"/>
      <c r="M38" s="201"/>
      <c r="N38" s="201"/>
      <c r="O38" s="201"/>
      <c r="P38" s="201"/>
      <c r="Q38" s="201"/>
    </row>
    <row r="39" spans="1:17" ht="15.75" x14ac:dyDescent="0.25">
      <c r="A39" s="206" t="s">
        <v>38</v>
      </c>
      <c r="B39" s="206">
        <f t="shared" ref="B39:B44" si="0">+B8+B16+B24+B32</f>
        <v>0</v>
      </c>
      <c r="C39" s="206"/>
      <c r="D39" s="206"/>
      <c r="E39" s="206"/>
      <c r="F39" s="201"/>
      <c r="G39" s="201"/>
      <c r="H39" s="201"/>
      <c r="I39" s="201"/>
      <c r="J39" s="201"/>
      <c r="K39" s="201"/>
      <c r="L39" s="201"/>
      <c r="M39" s="201"/>
      <c r="N39" s="201"/>
      <c r="O39" s="201"/>
      <c r="P39" s="201"/>
      <c r="Q39" s="201"/>
    </row>
    <row r="40" spans="1:17" ht="15.75" x14ac:dyDescent="0.25">
      <c r="A40" s="206" t="s">
        <v>50</v>
      </c>
      <c r="B40" s="206">
        <f t="shared" si="0"/>
        <v>0</v>
      </c>
      <c r="C40" s="206"/>
      <c r="D40" s="206"/>
      <c r="E40" s="206"/>
      <c r="F40" s="201"/>
      <c r="G40" s="201"/>
      <c r="H40" s="201"/>
      <c r="I40" s="201"/>
      <c r="J40" s="201"/>
      <c r="K40" s="201"/>
      <c r="L40" s="201"/>
      <c r="M40" s="201"/>
      <c r="N40" s="201"/>
      <c r="O40" s="201"/>
      <c r="P40" s="201"/>
      <c r="Q40" s="201"/>
    </row>
    <row r="41" spans="1:17" ht="15.75" x14ac:dyDescent="0.25">
      <c r="A41" s="206" t="s">
        <v>39</v>
      </c>
      <c r="B41" s="206">
        <f t="shared" si="0"/>
        <v>0</v>
      </c>
      <c r="C41" s="206"/>
      <c r="D41" s="206"/>
      <c r="E41" s="206"/>
      <c r="F41" s="201"/>
      <c r="G41" s="201"/>
      <c r="H41" s="201"/>
      <c r="I41" s="201"/>
      <c r="J41" s="201"/>
      <c r="K41" s="201"/>
      <c r="L41" s="201"/>
      <c r="M41" s="201"/>
      <c r="N41" s="201"/>
      <c r="O41" s="201"/>
      <c r="P41" s="201"/>
      <c r="Q41" s="201"/>
    </row>
    <row r="42" spans="1:17" ht="15.75" x14ac:dyDescent="0.25">
      <c r="A42" s="206" t="s">
        <v>40</v>
      </c>
      <c r="B42" s="206">
        <f t="shared" si="0"/>
        <v>0</v>
      </c>
      <c r="C42" s="206"/>
      <c r="D42" s="206"/>
      <c r="E42" s="206"/>
      <c r="F42" s="201"/>
      <c r="G42" s="201"/>
      <c r="H42" s="201"/>
      <c r="I42" s="201"/>
      <c r="J42" s="201"/>
      <c r="K42" s="201"/>
      <c r="L42" s="201"/>
      <c r="M42" s="201"/>
      <c r="N42" s="201"/>
      <c r="O42" s="201"/>
      <c r="P42" s="201"/>
      <c r="Q42" s="201"/>
    </row>
    <row r="43" spans="1:17" ht="15.75" x14ac:dyDescent="0.25">
      <c r="A43" s="206" t="s">
        <v>41</v>
      </c>
      <c r="B43" s="206">
        <f t="shared" si="0"/>
        <v>0</v>
      </c>
      <c r="C43" s="206"/>
      <c r="D43" s="206"/>
      <c r="E43" s="206"/>
      <c r="F43" s="201"/>
      <c r="G43" s="201"/>
      <c r="H43" s="201"/>
      <c r="I43" s="201"/>
      <c r="J43" s="201"/>
      <c r="K43" s="201"/>
      <c r="L43" s="201"/>
      <c r="M43" s="201"/>
      <c r="N43" s="201"/>
      <c r="O43" s="201"/>
      <c r="P43" s="201"/>
      <c r="Q43" s="201"/>
    </row>
    <row r="44" spans="1:17" ht="15.75" x14ac:dyDescent="0.25">
      <c r="A44" s="205" t="s">
        <v>44</v>
      </c>
      <c r="B44" s="205">
        <f t="shared" si="0"/>
        <v>0</v>
      </c>
      <c r="C44" s="206"/>
      <c r="D44" s="206"/>
      <c r="E44" s="206"/>
      <c r="F44" s="201"/>
      <c r="G44" s="201"/>
      <c r="H44" s="201"/>
      <c r="I44" s="201"/>
      <c r="J44" s="201"/>
      <c r="K44" s="201"/>
      <c r="L44" s="201"/>
      <c r="M44" s="201"/>
      <c r="N44" s="201"/>
      <c r="O44" s="201"/>
      <c r="P44" s="201"/>
      <c r="Q44" s="201"/>
    </row>
    <row r="45" spans="1:17" ht="15.75" x14ac:dyDescent="0.25">
      <c r="A45" s="205" t="s">
        <v>45</v>
      </c>
      <c r="B45" s="205">
        <f>+B38</f>
        <v>0</v>
      </c>
      <c r="C45" s="206"/>
      <c r="D45" s="206"/>
      <c r="E45" s="206"/>
    </row>
    <row r="46" spans="1:17" ht="15.75" x14ac:dyDescent="0.25">
      <c r="A46" s="205" t="s">
        <v>46</v>
      </c>
      <c r="B46" s="207">
        <f>+B44</f>
        <v>0</v>
      </c>
      <c r="C46" s="206"/>
      <c r="D46" s="206"/>
      <c r="E46" s="206"/>
      <c r="F46" s="201"/>
      <c r="G46" s="201"/>
      <c r="H46" s="201"/>
      <c r="I46" s="201"/>
      <c r="J46" s="201"/>
      <c r="K46" s="201"/>
      <c r="L46" s="201"/>
      <c r="M46" s="201"/>
      <c r="N46" s="201"/>
      <c r="O46" s="201"/>
      <c r="P46" s="201"/>
      <c r="Q46" s="201"/>
    </row>
    <row r="47" spans="1:17" ht="36.75" customHeight="1" x14ac:dyDescent="0.25">
      <c r="A47" s="205" t="s">
        <v>47</v>
      </c>
      <c r="B47" s="208"/>
      <c r="C47" s="206"/>
      <c r="D47" s="206"/>
      <c r="E47" s="206"/>
    </row>
    <row r="48" spans="1:17" ht="15.75" x14ac:dyDescent="0.25">
      <c r="A48" s="207" t="s">
        <v>48</v>
      </c>
      <c r="B48" s="200"/>
      <c r="C48" s="200"/>
      <c r="D48" s="200"/>
      <c r="E48" s="200"/>
    </row>
  </sheetData>
  <mergeCells count="2">
    <mergeCell ref="A2:E2"/>
    <mergeCell ref="A3:B3"/>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6"/>
  <sheetViews>
    <sheetView view="pageBreakPreview" zoomScale="80" zoomScaleSheetLayoutView="80" workbookViewId="0">
      <selection activeCell="O6" sqref="O6:O7"/>
    </sheetView>
  </sheetViews>
  <sheetFormatPr defaultRowHeight="12.75" x14ac:dyDescent="0.2"/>
  <cols>
    <col min="1" max="1" width="49.140625" style="70" customWidth="1"/>
    <col min="2" max="2" width="23.7109375" style="70" customWidth="1"/>
    <col min="3" max="3" width="17" style="70" customWidth="1"/>
    <col min="4" max="4" width="15.5703125" style="70" customWidth="1"/>
    <col min="5" max="5" width="9.7109375" style="70" customWidth="1"/>
    <col min="6" max="16" width="9.140625" style="70"/>
    <col min="17" max="17" width="15.5703125" style="70" customWidth="1"/>
    <col min="18" max="256" width="9.140625" style="70"/>
    <col min="257" max="257" width="35.7109375" style="70" customWidth="1"/>
    <col min="258" max="258" width="12.140625" style="70" customWidth="1"/>
    <col min="259" max="259" width="11.5703125" style="70" customWidth="1"/>
    <col min="260" max="260" width="9.7109375" style="70" customWidth="1"/>
    <col min="261" max="271" width="9.140625" style="70"/>
    <col min="272" max="272" width="15.5703125" style="70" customWidth="1"/>
    <col min="273" max="273" width="11.85546875" style="70" customWidth="1"/>
    <col min="274" max="512" width="9.140625" style="70"/>
    <col min="513" max="513" width="35.7109375" style="70" customWidth="1"/>
    <col min="514" max="514" width="12.140625" style="70" customWidth="1"/>
    <col min="515" max="515" width="11.5703125" style="70" customWidth="1"/>
    <col min="516" max="516" width="9.7109375" style="70" customWidth="1"/>
    <col min="517" max="527" width="9.140625" style="70"/>
    <col min="528" max="528" width="15.5703125" style="70" customWidth="1"/>
    <col min="529" max="529" width="11.85546875" style="70" customWidth="1"/>
    <col min="530" max="768" width="9.140625" style="70"/>
    <col min="769" max="769" width="35.7109375" style="70" customWidth="1"/>
    <col min="770" max="770" width="12.140625" style="70" customWidth="1"/>
    <col min="771" max="771" width="11.5703125" style="70" customWidth="1"/>
    <col min="772" max="772" width="9.7109375" style="70" customWidth="1"/>
    <col min="773" max="783" width="9.140625" style="70"/>
    <col min="784" max="784" width="15.5703125" style="70" customWidth="1"/>
    <col min="785" max="785" width="11.85546875" style="70" customWidth="1"/>
    <col min="786" max="1024" width="9.140625" style="70"/>
    <col min="1025" max="1025" width="35.7109375" style="70" customWidth="1"/>
    <col min="1026" max="1026" width="12.140625" style="70" customWidth="1"/>
    <col min="1027" max="1027" width="11.5703125" style="70" customWidth="1"/>
    <col min="1028" max="1028" width="9.7109375" style="70" customWidth="1"/>
    <col min="1029" max="1039" width="9.140625" style="70"/>
    <col min="1040" max="1040" width="15.5703125" style="70" customWidth="1"/>
    <col min="1041" max="1041" width="11.85546875" style="70" customWidth="1"/>
    <col min="1042" max="1280" width="9.140625" style="70"/>
    <col min="1281" max="1281" width="35.7109375" style="70" customWidth="1"/>
    <col min="1282" max="1282" width="12.140625" style="70" customWidth="1"/>
    <col min="1283" max="1283" width="11.5703125" style="70" customWidth="1"/>
    <col min="1284" max="1284" width="9.7109375" style="70" customWidth="1"/>
    <col min="1285" max="1295" width="9.140625" style="70"/>
    <col min="1296" max="1296" width="15.5703125" style="70" customWidth="1"/>
    <col min="1297" max="1297" width="11.85546875" style="70" customWidth="1"/>
    <col min="1298" max="1536" width="9.140625" style="70"/>
    <col min="1537" max="1537" width="35.7109375" style="70" customWidth="1"/>
    <col min="1538" max="1538" width="12.140625" style="70" customWidth="1"/>
    <col min="1539" max="1539" width="11.5703125" style="70" customWidth="1"/>
    <col min="1540" max="1540" width="9.7109375" style="70" customWidth="1"/>
    <col min="1541" max="1551" width="9.140625" style="70"/>
    <col min="1552" max="1552" width="15.5703125" style="70" customWidth="1"/>
    <col min="1553" max="1553" width="11.85546875" style="70" customWidth="1"/>
    <col min="1554" max="1792" width="9.140625" style="70"/>
    <col min="1793" max="1793" width="35.7109375" style="70" customWidth="1"/>
    <col min="1794" max="1794" width="12.140625" style="70" customWidth="1"/>
    <col min="1795" max="1795" width="11.5703125" style="70" customWidth="1"/>
    <col min="1796" max="1796" width="9.7109375" style="70" customWidth="1"/>
    <col min="1797" max="1807" width="9.140625" style="70"/>
    <col min="1808" max="1808" width="15.5703125" style="70" customWidth="1"/>
    <col min="1809" max="1809" width="11.85546875" style="70" customWidth="1"/>
    <col min="1810" max="2048" width="9.140625" style="70"/>
    <col min="2049" max="2049" width="35.7109375" style="70" customWidth="1"/>
    <col min="2050" max="2050" width="12.140625" style="70" customWidth="1"/>
    <col min="2051" max="2051" width="11.5703125" style="70" customWidth="1"/>
    <col min="2052" max="2052" width="9.7109375" style="70" customWidth="1"/>
    <col min="2053" max="2063" width="9.140625" style="70"/>
    <col min="2064" max="2064" width="15.5703125" style="70" customWidth="1"/>
    <col min="2065" max="2065" width="11.85546875" style="70" customWidth="1"/>
    <col min="2066" max="2304" width="9.140625" style="70"/>
    <col min="2305" max="2305" width="35.7109375" style="70" customWidth="1"/>
    <col min="2306" max="2306" width="12.140625" style="70" customWidth="1"/>
    <col min="2307" max="2307" width="11.5703125" style="70" customWidth="1"/>
    <col min="2308" max="2308" width="9.7109375" style="70" customWidth="1"/>
    <col min="2309" max="2319" width="9.140625" style="70"/>
    <col min="2320" max="2320" width="15.5703125" style="70" customWidth="1"/>
    <col min="2321" max="2321" width="11.85546875" style="70" customWidth="1"/>
    <col min="2322" max="2560" width="9.140625" style="70"/>
    <col min="2561" max="2561" width="35.7109375" style="70" customWidth="1"/>
    <col min="2562" max="2562" width="12.140625" style="70" customWidth="1"/>
    <col min="2563" max="2563" width="11.5703125" style="70" customWidth="1"/>
    <col min="2564" max="2564" width="9.7109375" style="70" customWidth="1"/>
    <col min="2565" max="2575" width="9.140625" style="70"/>
    <col min="2576" max="2576" width="15.5703125" style="70" customWidth="1"/>
    <col min="2577" max="2577" width="11.85546875" style="70" customWidth="1"/>
    <col min="2578" max="2816" width="9.140625" style="70"/>
    <col min="2817" max="2817" width="35.7109375" style="70" customWidth="1"/>
    <col min="2818" max="2818" width="12.140625" style="70" customWidth="1"/>
    <col min="2819" max="2819" width="11.5703125" style="70" customWidth="1"/>
    <col min="2820" max="2820" width="9.7109375" style="70" customWidth="1"/>
    <col min="2821" max="2831" width="9.140625" style="70"/>
    <col min="2832" max="2832" width="15.5703125" style="70" customWidth="1"/>
    <col min="2833" max="2833" width="11.85546875" style="70" customWidth="1"/>
    <col min="2834" max="3072" width="9.140625" style="70"/>
    <col min="3073" max="3073" width="35.7109375" style="70" customWidth="1"/>
    <col min="3074" max="3074" width="12.140625" style="70" customWidth="1"/>
    <col min="3075" max="3075" width="11.5703125" style="70" customWidth="1"/>
    <col min="3076" max="3076" width="9.7109375" style="70" customWidth="1"/>
    <col min="3077" max="3087" width="9.140625" style="70"/>
    <col min="3088" max="3088" width="15.5703125" style="70" customWidth="1"/>
    <col min="3089" max="3089" width="11.85546875" style="70" customWidth="1"/>
    <col min="3090" max="3328" width="9.140625" style="70"/>
    <col min="3329" max="3329" width="35.7109375" style="70" customWidth="1"/>
    <col min="3330" max="3330" width="12.140625" style="70" customWidth="1"/>
    <col min="3331" max="3331" width="11.5703125" style="70" customWidth="1"/>
    <col min="3332" max="3332" width="9.7109375" style="70" customWidth="1"/>
    <col min="3333" max="3343" width="9.140625" style="70"/>
    <col min="3344" max="3344" width="15.5703125" style="70" customWidth="1"/>
    <col min="3345" max="3345" width="11.85546875" style="70" customWidth="1"/>
    <col min="3346" max="3584" width="9.140625" style="70"/>
    <col min="3585" max="3585" width="35.7109375" style="70" customWidth="1"/>
    <col min="3586" max="3586" width="12.140625" style="70" customWidth="1"/>
    <col min="3587" max="3587" width="11.5703125" style="70" customWidth="1"/>
    <col min="3588" max="3588" width="9.7109375" style="70" customWidth="1"/>
    <col min="3589" max="3599" width="9.140625" style="70"/>
    <col min="3600" max="3600" width="15.5703125" style="70" customWidth="1"/>
    <col min="3601" max="3601" width="11.85546875" style="70" customWidth="1"/>
    <col min="3602" max="3840" width="9.140625" style="70"/>
    <col min="3841" max="3841" width="35.7109375" style="70" customWidth="1"/>
    <col min="3842" max="3842" width="12.140625" style="70" customWidth="1"/>
    <col min="3843" max="3843" width="11.5703125" style="70" customWidth="1"/>
    <col min="3844" max="3844" width="9.7109375" style="70" customWidth="1"/>
    <col min="3845" max="3855" width="9.140625" style="70"/>
    <col min="3856" max="3856" width="15.5703125" style="70" customWidth="1"/>
    <col min="3857" max="3857" width="11.85546875" style="70" customWidth="1"/>
    <col min="3858" max="4096" width="9.140625" style="70"/>
    <col min="4097" max="4097" width="35.7109375" style="70" customWidth="1"/>
    <col min="4098" max="4098" width="12.140625" style="70" customWidth="1"/>
    <col min="4099" max="4099" width="11.5703125" style="70" customWidth="1"/>
    <col min="4100" max="4100" width="9.7109375" style="70" customWidth="1"/>
    <col min="4101" max="4111" width="9.140625" style="70"/>
    <col min="4112" max="4112" width="15.5703125" style="70" customWidth="1"/>
    <col min="4113" max="4113" width="11.85546875" style="70" customWidth="1"/>
    <col min="4114" max="4352" width="9.140625" style="70"/>
    <col min="4353" max="4353" width="35.7109375" style="70" customWidth="1"/>
    <col min="4354" max="4354" width="12.140625" style="70" customWidth="1"/>
    <col min="4355" max="4355" width="11.5703125" style="70" customWidth="1"/>
    <col min="4356" max="4356" width="9.7109375" style="70" customWidth="1"/>
    <col min="4357" max="4367" width="9.140625" style="70"/>
    <col min="4368" max="4368" width="15.5703125" style="70" customWidth="1"/>
    <col min="4369" max="4369" width="11.85546875" style="70" customWidth="1"/>
    <col min="4370" max="4608" width="9.140625" style="70"/>
    <col min="4609" max="4609" width="35.7109375" style="70" customWidth="1"/>
    <col min="4610" max="4610" width="12.140625" style="70" customWidth="1"/>
    <col min="4611" max="4611" width="11.5703125" style="70" customWidth="1"/>
    <col min="4612" max="4612" width="9.7109375" style="70" customWidth="1"/>
    <col min="4613" max="4623" width="9.140625" style="70"/>
    <col min="4624" max="4624" width="15.5703125" style="70" customWidth="1"/>
    <col min="4625" max="4625" width="11.85546875" style="70" customWidth="1"/>
    <col min="4626" max="4864" width="9.140625" style="70"/>
    <col min="4865" max="4865" width="35.7109375" style="70" customWidth="1"/>
    <col min="4866" max="4866" width="12.140625" style="70" customWidth="1"/>
    <col min="4867" max="4867" width="11.5703125" style="70" customWidth="1"/>
    <col min="4868" max="4868" width="9.7109375" style="70" customWidth="1"/>
    <col min="4869" max="4879" width="9.140625" style="70"/>
    <col min="4880" max="4880" width="15.5703125" style="70" customWidth="1"/>
    <col min="4881" max="4881" width="11.85546875" style="70" customWidth="1"/>
    <col min="4882" max="5120" width="9.140625" style="70"/>
    <col min="5121" max="5121" width="35.7109375" style="70" customWidth="1"/>
    <col min="5122" max="5122" width="12.140625" style="70" customWidth="1"/>
    <col min="5123" max="5123" width="11.5703125" style="70" customWidth="1"/>
    <col min="5124" max="5124" width="9.7109375" style="70" customWidth="1"/>
    <col min="5125" max="5135" width="9.140625" style="70"/>
    <col min="5136" max="5136" width="15.5703125" style="70" customWidth="1"/>
    <col min="5137" max="5137" width="11.85546875" style="70" customWidth="1"/>
    <col min="5138" max="5376" width="9.140625" style="70"/>
    <col min="5377" max="5377" width="35.7109375" style="70" customWidth="1"/>
    <col min="5378" max="5378" width="12.140625" style="70" customWidth="1"/>
    <col min="5379" max="5379" width="11.5703125" style="70" customWidth="1"/>
    <col min="5380" max="5380" width="9.7109375" style="70" customWidth="1"/>
    <col min="5381" max="5391" width="9.140625" style="70"/>
    <col min="5392" max="5392" width="15.5703125" style="70" customWidth="1"/>
    <col min="5393" max="5393" width="11.85546875" style="70" customWidth="1"/>
    <col min="5394" max="5632" width="9.140625" style="70"/>
    <col min="5633" max="5633" width="35.7109375" style="70" customWidth="1"/>
    <col min="5634" max="5634" width="12.140625" style="70" customWidth="1"/>
    <col min="5635" max="5635" width="11.5703125" style="70" customWidth="1"/>
    <col min="5636" max="5636" width="9.7109375" style="70" customWidth="1"/>
    <col min="5637" max="5647" width="9.140625" style="70"/>
    <col min="5648" max="5648" width="15.5703125" style="70" customWidth="1"/>
    <col min="5649" max="5649" width="11.85546875" style="70" customWidth="1"/>
    <col min="5650" max="5888" width="9.140625" style="70"/>
    <col min="5889" max="5889" width="35.7109375" style="70" customWidth="1"/>
    <col min="5890" max="5890" width="12.140625" style="70" customWidth="1"/>
    <col min="5891" max="5891" width="11.5703125" style="70" customWidth="1"/>
    <col min="5892" max="5892" width="9.7109375" style="70" customWidth="1"/>
    <col min="5893" max="5903" width="9.140625" style="70"/>
    <col min="5904" max="5904" width="15.5703125" style="70" customWidth="1"/>
    <col min="5905" max="5905" width="11.85546875" style="70" customWidth="1"/>
    <col min="5906" max="6144" width="9.140625" style="70"/>
    <col min="6145" max="6145" width="35.7109375" style="70" customWidth="1"/>
    <col min="6146" max="6146" width="12.140625" style="70" customWidth="1"/>
    <col min="6147" max="6147" width="11.5703125" style="70" customWidth="1"/>
    <col min="6148" max="6148" width="9.7109375" style="70" customWidth="1"/>
    <col min="6149" max="6159" width="9.140625" style="70"/>
    <col min="6160" max="6160" width="15.5703125" style="70" customWidth="1"/>
    <col min="6161" max="6161" width="11.85546875" style="70" customWidth="1"/>
    <col min="6162" max="6400" width="9.140625" style="70"/>
    <col min="6401" max="6401" width="35.7109375" style="70" customWidth="1"/>
    <col min="6402" max="6402" width="12.140625" style="70" customWidth="1"/>
    <col min="6403" max="6403" width="11.5703125" style="70" customWidth="1"/>
    <col min="6404" max="6404" width="9.7109375" style="70" customWidth="1"/>
    <col min="6405" max="6415" width="9.140625" style="70"/>
    <col min="6416" max="6416" width="15.5703125" style="70" customWidth="1"/>
    <col min="6417" max="6417" width="11.85546875" style="70" customWidth="1"/>
    <col min="6418" max="6656" width="9.140625" style="70"/>
    <col min="6657" max="6657" width="35.7109375" style="70" customWidth="1"/>
    <col min="6658" max="6658" width="12.140625" style="70" customWidth="1"/>
    <col min="6659" max="6659" width="11.5703125" style="70" customWidth="1"/>
    <col min="6660" max="6660" width="9.7109375" style="70" customWidth="1"/>
    <col min="6661" max="6671" width="9.140625" style="70"/>
    <col min="6672" max="6672" width="15.5703125" style="70" customWidth="1"/>
    <col min="6673" max="6673" width="11.85546875" style="70" customWidth="1"/>
    <col min="6674" max="6912" width="9.140625" style="70"/>
    <col min="6913" max="6913" width="35.7109375" style="70" customWidth="1"/>
    <col min="6914" max="6914" width="12.140625" style="70" customWidth="1"/>
    <col min="6915" max="6915" width="11.5703125" style="70" customWidth="1"/>
    <col min="6916" max="6916" width="9.7109375" style="70" customWidth="1"/>
    <col min="6917" max="6927" width="9.140625" style="70"/>
    <col min="6928" max="6928" width="15.5703125" style="70" customWidth="1"/>
    <col min="6929" max="6929" width="11.85546875" style="70" customWidth="1"/>
    <col min="6930" max="7168" width="9.140625" style="70"/>
    <col min="7169" max="7169" width="35.7109375" style="70" customWidth="1"/>
    <col min="7170" max="7170" width="12.140625" style="70" customWidth="1"/>
    <col min="7171" max="7171" width="11.5703125" style="70" customWidth="1"/>
    <col min="7172" max="7172" width="9.7109375" style="70" customWidth="1"/>
    <col min="7173" max="7183" width="9.140625" style="70"/>
    <col min="7184" max="7184" width="15.5703125" style="70" customWidth="1"/>
    <col min="7185" max="7185" width="11.85546875" style="70" customWidth="1"/>
    <col min="7186" max="7424" width="9.140625" style="70"/>
    <col min="7425" max="7425" width="35.7109375" style="70" customWidth="1"/>
    <col min="7426" max="7426" width="12.140625" style="70" customWidth="1"/>
    <col min="7427" max="7427" width="11.5703125" style="70" customWidth="1"/>
    <col min="7428" max="7428" width="9.7109375" style="70" customWidth="1"/>
    <col min="7429" max="7439" width="9.140625" style="70"/>
    <col min="7440" max="7440" width="15.5703125" style="70" customWidth="1"/>
    <col min="7441" max="7441" width="11.85546875" style="70" customWidth="1"/>
    <col min="7442" max="7680" width="9.140625" style="70"/>
    <col min="7681" max="7681" width="35.7109375" style="70" customWidth="1"/>
    <col min="7682" max="7682" width="12.140625" style="70" customWidth="1"/>
    <col min="7683" max="7683" width="11.5703125" style="70" customWidth="1"/>
    <col min="7684" max="7684" width="9.7109375" style="70" customWidth="1"/>
    <col min="7685" max="7695" width="9.140625" style="70"/>
    <col min="7696" max="7696" width="15.5703125" style="70" customWidth="1"/>
    <col min="7697" max="7697" width="11.85546875" style="70" customWidth="1"/>
    <col min="7698" max="7936" width="9.140625" style="70"/>
    <col min="7937" max="7937" width="35.7109375" style="70" customWidth="1"/>
    <col min="7938" max="7938" width="12.140625" style="70" customWidth="1"/>
    <col min="7939" max="7939" width="11.5703125" style="70" customWidth="1"/>
    <col min="7940" max="7940" width="9.7109375" style="70" customWidth="1"/>
    <col min="7941" max="7951" width="9.140625" style="70"/>
    <col min="7952" max="7952" width="15.5703125" style="70" customWidth="1"/>
    <col min="7953" max="7953" width="11.85546875" style="70" customWidth="1"/>
    <col min="7954" max="8192" width="9.140625" style="70"/>
    <col min="8193" max="8193" width="35.7109375" style="70" customWidth="1"/>
    <col min="8194" max="8194" width="12.140625" style="70" customWidth="1"/>
    <col min="8195" max="8195" width="11.5703125" style="70" customWidth="1"/>
    <col min="8196" max="8196" width="9.7109375" style="70" customWidth="1"/>
    <col min="8197" max="8207" width="9.140625" style="70"/>
    <col min="8208" max="8208" width="15.5703125" style="70" customWidth="1"/>
    <col min="8209" max="8209" width="11.85546875" style="70" customWidth="1"/>
    <col min="8210" max="8448" width="9.140625" style="70"/>
    <col min="8449" max="8449" width="35.7109375" style="70" customWidth="1"/>
    <col min="8450" max="8450" width="12.140625" style="70" customWidth="1"/>
    <col min="8451" max="8451" width="11.5703125" style="70" customWidth="1"/>
    <col min="8452" max="8452" width="9.7109375" style="70" customWidth="1"/>
    <col min="8453" max="8463" width="9.140625" style="70"/>
    <col min="8464" max="8464" width="15.5703125" style="70" customWidth="1"/>
    <col min="8465" max="8465" width="11.85546875" style="70" customWidth="1"/>
    <col min="8466" max="8704" width="9.140625" style="70"/>
    <col min="8705" max="8705" width="35.7109375" style="70" customWidth="1"/>
    <col min="8706" max="8706" width="12.140625" style="70" customWidth="1"/>
    <col min="8707" max="8707" width="11.5703125" style="70" customWidth="1"/>
    <col min="8708" max="8708" width="9.7109375" style="70" customWidth="1"/>
    <col min="8709" max="8719" width="9.140625" style="70"/>
    <col min="8720" max="8720" width="15.5703125" style="70" customWidth="1"/>
    <col min="8721" max="8721" width="11.85546875" style="70" customWidth="1"/>
    <col min="8722" max="8960" width="9.140625" style="70"/>
    <col min="8961" max="8961" width="35.7109375" style="70" customWidth="1"/>
    <col min="8962" max="8962" width="12.140625" style="70" customWidth="1"/>
    <col min="8963" max="8963" width="11.5703125" style="70" customWidth="1"/>
    <col min="8964" max="8964" width="9.7109375" style="70" customWidth="1"/>
    <col min="8965" max="8975" width="9.140625" style="70"/>
    <col min="8976" max="8976" width="15.5703125" style="70" customWidth="1"/>
    <col min="8977" max="8977" width="11.85546875" style="70" customWidth="1"/>
    <col min="8978" max="9216" width="9.140625" style="70"/>
    <col min="9217" max="9217" width="35.7109375" style="70" customWidth="1"/>
    <col min="9218" max="9218" width="12.140625" style="70" customWidth="1"/>
    <col min="9219" max="9219" width="11.5703125" style="70" customWidth="1"/>
    <col min="9220" max="9220" width="9.7109375" style="70" customWidth="1"/>
    <col min="9221" max="9231" width="9.140625" style="70"/>
    <col min="9232" max="9232" width="15.5703125" style="70" customWidth="1"/>
    <col min="9233" max="9233" width="11.85546875" style="70" customWidth="1"/>
    <col min="9234" max="9472" width="9.140625" style="70"/>
    <col min="9473" max="9473" width="35.7109375" style="70" customWidth="1"/>
    <col min="9474" max="9474" width="12.140625" style="70" customWidth="1"/>
    <col min="9475" max="9475" width="11.5703125" style="70" customWidth="1"/>
    <col min="9476" max="9476" width="9.7109375" style="70" customWidth="1"/>
    <col min="9477" max="9487" width="9.140625" style="70"/>
    <col min="9488" max="9488" width="15.5703125" style="70" customWidth="1"/>
    <col min="9489" max="9489" width="11.85546875" style="70" customWidth="1"/>
    <col min="9490" max="9728" width="9.140625" style="70"/>
    <col min="9729" max="9729" width="35.7109375" style="70" customWidth="1"/>
    <col min="9730" max="9730" width="12.140625" style="70" customWidth="1"/>
    <col min="9731" max="9731" width="11.5703125" style="70" customWidth="1"/>
    <col min="9732" max="9732" width="9.7109375" style="70" customWidth="1"/>
    <col min="9733" max="9743" width="9.140625" style="70"/>
    <col min="9744" max="9744" width="15.5703125" style="70" customWidth="1"/>
    <col min="9745" max="9745" width="11.85546875" style="70" customWidth="1"/>
    <col min="9746" max="9984" width="9.140625" style="70"/>
    <col min="9985" max="9985" width="35.7109375" style="70" customWidth="1"/>
    <col min="9986" max="9986" width="12.140625" style="70" customWidth="1"/>
    <col min="9987" max="9987" width="11.5703125" style="70" customWidth="1"/>
    <col min="9988" max="9988" width="9.7109375" style="70" customWidth="1"/>
    <col min="9989" max="9999" width="9.140625" style="70"/>
    <col min="10000" max="10000" width="15.5703125" style="70" customWidth="1"/>
    <col min="10001" max="10001" width="11.85546875" style="70" customWidth="1"/>
    <col min="10002" max="10240" width="9.140625" style="70"/>
    <col min="10241" max="10241" width="35.7109375" style="70" customWidth="1"/>
    <col min="10242" max="10242" width="12.140625" style="70" customWidth="1"/>
    <col min="10243" max="10243" width="11.5703125" style="70" customWidth="1"/>
    <col min="10244" max="10244" width="9.7109375" style="70" customWidth="1"/>
    <col min="10245" max="10255" width="9.140625" style="70"/>
    <col min="10256" max="10256" width="15.5703125" style="70" customWidth="1"/>
    <col min="10257" max="10257" width="11.85546875" style="70" customWidth="1"/>
    <col min="10258" max="10496" width="9.140625" style="70"/>
    <col min="10497" max="10497" width="35.7109375" style="70" customWidth="1"/>
    <col min="10498" max="10498" width="12.140625" style="70" customWidth="1"/>
    <col min="10499" max="10499" width="11.5703125" style="70" customWidth="1"/>
    <col min="10500" max="10500" width="9.7109375" style="70" customWidth="1"/>
    <col min="10501" max="10511" width="9.140625" style="70"/>
    <col min="10512" max="10512" width="15.5703125" style="70" customWidth="1"/>
    <col min="10513" max="10513" width="11.85546875" style="70" customWidth="1"/>
    <col min="10514" max="10752" width="9.140625" style="70"/>
    <col min="10753" max="10753" width="35.7109375" style="70" customWidth="1"/>
    <col min="10754" max="10754" width="12.140625" style="70" customWidth="1"/>
    <col min="10755" max="10755" width="11.5703125" style="70" customWidth="1"/>
    <col min="10756" max="10756" width="9.7109375" style="70" customWidth="1"/>
    <col min="10757" max="10767" width="9.140625" style="70"/>
    <col min="10768" max="10768" width="15.5703125" style="70" customWidth="1"/>
    <col min="10769" max="10769" width="11.85546875" style="70" customWidth="1"/>
    <col min="10770" max="11008" width="9.140625" style="70"/>
    <col min="11009" max="11009" width="35.7109375" style="70" customWidth="1"/>
    <col min="11010" max="11010" width="12.140625" style="70" customWidth="1"/>
    <col min="11011" max="11011" width="11.5703125" style="70" customWidth="1"/>
    <col min="11012" max="11012" width="9.7109375" style="70" customWidth="1"/>
    <col min="11013" max="11023" width="9.140625" style="70"/>
    <col min="11024" max="11024" width="15.5703125" style="70" customWidth="1"/>
    <col min="11025" max="11025" width="11.85546875" style="70" customWidth="1"/>
    <col min="11026" max="11264" width="9.140625" style="70"/>
    <col min="11265" max="11265" width="35.7109375" style="70" customWidth="1"/>
    <col min="11266" max="11266" width="12.140625" style="70" customWidth="1"/>
    <col min="11267" max="11267" width="11.5703125" style="70" customWidth="1"/>
    <col min="11268" max="11268" width="9.7109375" style="70" customWidth="1"/>
    <col min="11269" max="11279" width="9.140625" style="70"/>
    <col min="11280" max="11280" width="15.5703125" style="70" customWidth="1"/>
    <col min="11281" max="11281" width="11.85546875" style="70" customWidth="1"/>
    <col min="11282" max="11520" width="9.140625" style="70"/>
    <col min="11521" max="11521" width="35.7109375" style="70" customWidth="1"/>
    <col min="11522" max="11522" width="12.140625" style="70" customWidth="1"/>
    <col min="11523" max="11523" width="11.5703125" style="70" customWidth="1"/>
    <col min="11524" max="11524" width="9.7109375" style="70" customWidth="1"/>
    <col min="11525" max="11535" width="9.140625" style="70"/>
    <col min="11536" max="11536" width="15.5703125" style="70" customWidth="1"/>
    <col min="11537" max="11537" width="11.85546875" style="70" customWidth="1"/>
    <col min="11538" max="11776" width="9.140625" style="70"/>
    <col min="11777" max="11777" width="35.7109375" style="70" customWidth="1"/>
    <col min="11778" max="11778" width="12.140625" style="70" customWidth="1"/>
    <col min="11779" max="11779" width="11.5703125" style="70" customWidth="1"/>
    <col min="11780" max="11780" width="9.7109375" style="70" customWidth="1"/>
    <col min="11781" max="11791" width="9.140625" style="70"/>
    <col min="11792" max="11792" width="15.5703125" style="70" customWidth="1"/>
    <col min="11793" max="11793" width="11.85546875" style="70" customWidth="1"/>
    <col min="11794" max="12032" width="9.140625" style="70"/>
    <col min="12033" max="12033" width="35.7109375" style="70" customWidth="1"/>
    <col min="12034" max="12034" width="12.140625" style="70" customWidth="1"/>
    <col min="12035" max="12035" width="11.5703125" style="70" customWidth="1"/>
    <col min="12036" max="12036" width="9.7109375" style="70" customWidth="1"/>
    <col min="12037" max="12047" width="9.140625" style="70"/>
    <col min="12048" max="12048" width="15.5703125" style="70" customWidth="1"/>
    <col min="12049" max="12049" width="11.85546875" style="70" customWidth="1"/>
    <col min="12050" max="12288" width="9.140625" style="70"/>
    <col min="12289" max="12289" width="35.7109375" style="70" customWidth="1"/>
    <col min="12290" max="12290" width="12.140625" style="70" customWidth="1"/>
    <col min="12291" max="12291" width="11.5703125" style="70" customWidth="1"/>
    <col min="12292" max="12292" width="9.7109375" style="70" customWidth="1"/>
    <col min="12293" max="12303" width="9.140625" style="70"/>
    <col min="12304" max="12304" width="15.5703125" style="70" customWidth="1"/>
    <col min="12305" max="12305" width="11.85546875" style="70" customWidth="1"/>
    <col min="12306" max="12544" width="9.140625" style="70"/>
    <col min="12545" max="12545" width="35.7109375" style="70" customWidth="1"/>
    <col min="12546" max="12546" width="12.140625" style="70" customWidth="1"/>
    <col min="12547" max="12547" width="11.5703125" style="70" customWidth="1"/>
    <col min="12548" max="12548" width="9.7109375" style="70" customWidth="1"/>
    <col min="12549" max="12559" width="9.140625" style="70"/>
    <col min="12560" max="12560" width="15.5703125" style="70" customWidth="1"/>
    <col min="12561" max="12561" width="11.85546875" style="70" customWidth="1"/>
    <col min="12562" max="12800" width="9.140625" style="70"/>
    <col min="12801" max="12801" width="35.7109375" style="70" customWidth="1"/>
    <col min="12802" max="12802" width="12.140625" style="70" customWidth="1"/>
    <col min="12803" max="12803" width="11.5703125" style="70" customWidth="1"/>
    <col min="12804" max="12804" width="9.7109375" style="70" customWidth="1"/>
    <col min="12805" max="12815" width="9.140625" style="70"/>
    <col min="12816" max="12816" width="15.5703125" style="70" customWidth="1"/>
    <col min="12817" max="12817" width="11.85546875" style="70" customWidth="1"/>
    <col min="12818" max="13056" width="9.140625" style="70"/>
    <col min="13057" max="13057" width="35.7109375" style="70" customWidth="1"/>
    <col min="13058" max="13058" width="12.140625" style="70" customWidth="1"/>
    <col min="13059" max="13059" width="11.5703125" style="70" customWidth="1"/>
    <col min="13060" max="13060" width="9.7109375" style="70" customWidth="1"/>
    <col min="13061" max="13071" width="9.140625" style="70"/>
    <col min="13072" max="13072" width="15.5703125" style="70" customWidth="1"/>
    <col min="13073" max="13073" width="11.85546875" style="70" customWidth="1"/>
    <col min="13074" max="13312" width="9.140625" style="70"/>
    <col min="13313" max="13313" width="35.7109375" style="70" customWidth="1"/>
    <col min="13314" max="13314" width="12.140625" style="70" customWidth="1"/>
    <col min="13315" max="13315" width="11.5703125" style="70" customWidth="1"/>
    <col min="13316" max="13316" width="9.7109375" style="70" customWidth="1"/>
    <col min="13317" max="13327" width="9.140625" style="70"/>
    <col min="13328" max="13328" width="15.5703125" style="70" customWidth="1"/>
    <col min="13329" max="13329" width="11.85546875" style="70" customWidth="1"/>
    <col min="13330" max="13568" width="9.140625" style="70"/>
    <col min="13569" max="13569" width="35.7109375" style="70" customWidth="1"/>
    <col min="13570" max="13570" width="12.140625" style="70" customWidth="1"/>
    <col min="13571" max="13571" width="11.5703125" style="70" customWidth="1"/>
    <col min="13572" max="13572" width="9.7109375" style="70" customWidth="1"/>
    <col min="13573" max="13583" width="9.140625" style="70"/>
    <col min="13584" max="13584" width="15.5703125" style="70" customWidth="1"/>
    <col min="13585" max="13585" width="11.85546875" style="70" customWidth="1"/>
    <col min="13586" max="13824" width="9.140625" style="70"/>
    <col min="13825" max="13825" width="35.7109375" style="70" customWidth="1"/>
    <col min="13826" max="13826" width="12.140625" style="70" customWidth="1"/>
    <col min="13827" max="13827" width="11.5703125" style="70" customWidth="1"/>
    <col min="13828" max="13828" width="9.7109375" style="70" customWidth="1"/>
    <col min="13829" max="13839" width="9.140625" style="70"/>
    <col min="13840" max="13840" width="15.5703125" style="70" customWidth="1"/>
    <col min="13841" max="13841" width="11.85546875" style="70" customWidth="1"/>
    <col min="13842" max="14080" width="9.140625" style="70"/>
    <col min="14081" max="14081" width="35.7109375" style="70" customWidth="1"/>
    <col min="14082" max="14082" width="12.140625" style="70" customWidth="1"/>
    <col min="14083" max="14083" width="11.5703125" style="70" customWidth="1"/>
    <col min="14084" max="14084" width="9.7109375" style="70" customWidth="1"/>
    <col min="14085" max="14095" width="9.140625" style="70"/>
    <col min="14096" max="14096" width="15.5703125" style="70" customWidth="1"/>
    <col min="14097" max="14097" width="11.85546875" style="70" customWidth="1"/>
    <col min="14098" max="14336" width="9.140625" style="70"/>
    <col min="14337" max="14337" width="35.7109375" style="70" customWidth="1"/>
    <col min="14338" max="14338" width="12.140625" style="70" customWidth="1"/>
    <col min="14339" max="14339" width="11.5703125" style="70" customWidth="1"/>
    <col min="14340" max="14340" width="9.7109375" style="70" customWidth="1"/>
    <col min="14341" max="14351" width="9.140625" style="70"/>
    <col min="14352" max="14352" width="15.5703125" style="70" customWidth="1"/>
    <col min="14353" max="14353" width="11.85546875" style="70" customWidth="1"/>
    <col min="14354" max="14592" width="9.140625" style="70"/>
    <col min="14593" max="14593" width="35.7109375" style="70" customWidth="1"/>
    <col min="14594" max="14594" width="12.140625" style="70" customWidth="1"/>
    <col min="14595" max="14595" width="11.5703125" style="70" customWidth="1"/>
    <col min="14596" max="14596" width="9.7109375" style="70" customWidth="1"/>
    <col min="14597" max="14607" width="9.140625" style="70"/>
    <col min="14608" max="14608" width="15.5703125" style="70" customWidth="1"/>
    <col min="14609" max="14609" width="11.85546875" style="70" customWidth="1"/>
    <col min="14610" max="14848" width="9.140625" style="70"/>
    <col min="14849" max="14849" width="35.7109375" style="70" customWidth="1"/>
    <col min="14850" max="14850" width="12.140625" style="70" customWidth="1"/>
    <col min="14851" max="14851" width="11.5703125" style="70" customWidth="1"/>
    <col min="14852" max="14852" width="9.7109375" style="70" customWidth="1"/>
    <col min="14853" max="14863" width="9.140625" style="70"/>
    <col min="14864" max="14864" width="15.5703125" style="70" customWidth="1"/>
    <col min="14865" max="14865" width="11.85546875" style="70" customWidth="1"/>
    <col min="14866" max="15104" width="9.140625" style="70"/>
    <col min="15105" max="15105" width="35.7109375" style="70" customWidth="1"/>
    <col min="15106" max="15106" width="12.140625" style="70" customWidth="1"/>
    <col min="15107" max="15107" width="11.5703125" style="70" customWidth="1"/>
    <col min="15108" max="15108" width="9.7109375" style="70" customWidth="1"/>
    <col min="15109" max="15119" width="9.140625" style="70"/>
    <col min="15120" max="15120" width="15.5703125" style="70" customWidth="1"/>
    <col min="15121" max="15121" width="11.85546875" style="70" customWidth="1"/>
    <col min="15122" max="15360" width="9.140625" style="70"/>
    <col min="15361" max="15361" width="35.7109375" style="70" customWidth="1"/>
    <col min="15362" max="15362" width="12.140625" style="70" customWidth="1"/>
    <col min="15363" max="15363" width="11.5703125" style="70" customWidth="1"/>
    <col min="15364" max="15364" width="9.7109375" style="70" customWidth="1"/>
    <col min="15365" max="15375" width="9.140625" style="70"/>
    <col min="15376" max="15376" width="15.5703125" style="70" customWidth="1"/>
    <col min="15377" max="15377" width="11.85546875" style="70" customWidth="1"/>
    <col min="15378" max="15616" width="9.140625" style="70"/>
    <col min="15617" max="15617" width="35.7109375" style="70" customWidth="1"/>
    <col min="15618" max="15618" width="12.140625" style="70" customWidth="1"/>
    <col min="15619" max="15619" width="11.5703125" style="70" customWidth="1"/>
    <col min="15620" max="15620" width="9.7109375" style="70" customWidth="1"/>
    <col min="15621" max="15631" width="9.140625" style="70"/>
    <col min="15632" max="15632" width="15.5703125" style="70" customWidth="1"/>
    <col min="15633" max="15633" width="11.85546875" style="70" customWidth="1"/>
    <col min="15634" max="15872" width="9.140625" style="70"/>
    <col min="15873" max="15873" width="35.7109375" style="70" customWidth="1"/>
    <col min="15874" max="15874" width="12.140625" style="70" customWidth="1"/>
    <col min="15875" max="15875" width="11.5703125" style="70" customWidth="1"/>
    <col min="15876" max="15876" width="9.7109375" style="70" customWidth="1"/>
    <col min="15877" max="15887" width="9.140625" style="70"/>
    <col min="15888" max="15888" width="15.5703125" style="70" customWidth="1"/>
    <col min="15889" max="15889" width="11.85546875" style="70" customWidth="1"/>
    <col min="15890" max="16128" width="9.140625" style="70"/>
    <col min="16129" max="16129" width="35.7109375" style="70" customWidth="1"/>
    <col min="16130" max="16130" width="12.140625" style="70" customWidth="1"/>
    <col min="16131" max="16131" width="11.5703125" style="70" customWidth="1"/>
    <col min="16132" max="16132" width="9.7109375" style="70" customWidth="1"/>
    <col min="16133" max="16143" width="9.140625" style="70"/>
    <col min="16144" max="16144" width="15.5703125" style="70" customWidth="1"/>
    <col min="16145" max="16145" width="11.85546875" style="70" customWidth="1"/>
    <col min="16146" max="16384" width="9.140625" style="70"/>
  </cols>
  <sheetData>
    <row r="1" spans="1:17" ht="15.75" x14ac:dyDescent="0.25">
      <c r="A1" s="133" t="s">
        <v>51</v>
      </c>
      <c r="B1" s="133"/>
      <c r="C1" s="333"/>
      <c r="D1" s="333"/>
      <c r="E1" s="333"/>
      <c r="F1" s="333"/>
      <c r="G1" s="333"/>
      <c r="H1" s="334"/>
      <c r="I1" s="334"/>
    </row>
    <row r="2" spans="1:17" ht="15.75" x14ac:dyDescent="0.25">
      <c r="A2" s="133"/>
      <c r="B2" s="133"/>
      <c r="C2" s="134"/>
      <c r="D2" s="134"/>
      <c r="E2" s="134"/>
      <c r="F2" s="134"/>
      <c r="G2" s="134"/>
      <c r="H2" s="135"/>
      <c r="I2" s="135"/>
    </row>
    <row r="3" spans="1:17" x14ac:dyDescent="0.2">
      <c r="A3" s="341" t="s">
        <v>73</v>
      </c>
      <c r="B3" s="341"/>
      <c r="C3" s="341"/>
      <c r="D3" s="341"/>
      <c r="E3" s="341"/>
      <c r="F3" s="341"/>
      <c r="G3" s="341"/>
      <c r="H3" s="341"/>
      <c r="I3" s="341"/>
      <c r="J3" s="341"/>
      <c r="K3" s="341"/>
      <c r="L3" s="341"/>
      <c r="M3" s="341"/>
      <c r="N3" s="341"/>
      <c r="O3" s="341"/>
      <c r="P3" s="341"/>
      <c r="Q3" s="341"/>
    </row>
    <row r="4" spans="1:17" x14ac:dyDescent="0.2">
      <c r="A4" s="341" t="s">
        <v>204</v>
      </c>
      <c r="B4" s="341"/>
      <c r="C4" s="341"/>
      <c r="D4" s="341"/>
      <c r="E4" s="341"/>
      <c r="F4" s="341"/>
      <c r="G4" s="341"/>
      <c r="H4" s="341"/>
      <c r="I4" s="341"/>
      <c r="J4" s="341"/>
      <c r="K4" s="341"/>
      <c r="L4" s="341"/>
      <c r="M4" s="341"/>
      <c r="N4" s="341"/>
      <c r="O4" s="341"/>
      <c r="P4" s="341"/>
      <c r="Q4" s="341"/>
    </row>
    <row r="5" spans="1:17" x14ac:dyDescent="0.2">
      <c r="A5" s="71"/>
      <c r="B5" s="71"/>
      <c r="C5" s="72"/>
      <c r="D5" s="71"/>
      <c r="E5" s="71"/>
      <c r="F5" s="71"/>
      <c r="G5" s="71"/>
      <c r="H5" s="71"/>
      <c r="I5" s="71"/>
      <c r="J5" s="71"/>
      <c r="K5" s="71"/>
      <c r="L5" s="71"/>
      <c r="M5" s="71"/>
      <c r="N5" s="71"/>
      <c r="O5" s="71"/>
      <c r="P5" s="71"/>
      <c r="Q5" s="73"/>
    </row>
    <row r="6" spans="1:17" ht="54" customHeight="1" x14ac:dyDescent="0.2">
      <c r="A6" s="336" t="s">
        <v>72</v>
      </c>
      <c r="B6" s="344" t="s">
        <v>205</v>
      </c>
      <c r="C6" s="337" t="s">
        <v>206</v>
      </c>
      <c r="D6" s="337" t="s">
        <v>207</v>
      </c>
      <c r="E6" s="336" t="s">
        <v>208</v>
      </c>
      <c r="F6" s="343"/>
      <c r="G6" s="343"/>
      <c r="H6" s="343"/>
      <c r="I6" s="343"/>
      <c r="J6" s="343"/>
      <c r="K6" s="343"/>
      <c r="L6" s="343"/>
      <c r="M6" s="343"/>
      <c r="N6" s="343"/>
      <c r="O6" s="343"/>
      <c r="P6" s="343"/>
      <c r="Q6" s="336" t="s">
        <v>219</v>
      </c>
    </row>
    <row r="7" spans="1:17" ht="24.75" hidden="1" customHeight="1" x14ac:dyDescent="0.2">
      <c r="A7" s="336"/>
      <c r="B7" s="345"/>
      <c r="C7" s="338"/>
      <c r="D7" s="338"/>
      <c r="E7" s="343"/>
      <c r="F7" s="343"/>
      <c r="G7" s="343"/>
      <c r="H7" s="343"/>
      <c r="I7" s="343"/>
      <c r="J7" s="343"/>
      <c r="K7" s="343"/>
      <c r="L7" s="343"/>
      <c r="M7" s="343"/>
      <c r="N7" s="343"/>
      <c r="O7" s="343"/>
      <c r="P7" s="343"/>
      <c r="Q7" s="343"/>
    </row>
    <row r="8" spans="1:17" x14ac:dyDescent="0.2">
      <c r="A8" s="336"/>
      <c r="B8" s="345"/>
      <c r="C8" s="338"/>
      <c r="D8" s="338"/>
      <c r="E8" s="336" t="s">
        <v>13</v>
      </c>
      <c r="F8" s="336" t="s">
        <v>14</v>
      </c>
      <c r="G8" s="336" t="s">
        <v>15</v>
      </c>
      <c r="H8" s="336" t="s">
        <v>16</v>
      </c>
      <c r="I8" s="336" t="s">
        <v>17</v>
      </c>
      <c r="J8" s="336" t="s">
        <v>18</v>
      </c>
      <c r="K8" s="336" t="s">
        <v>19</v>
      </c>
      <c r="L8" s="336" t="s">
        <v>20</v>
      </c>
      <c r="M8" s="336" t="s">
        <v>21</v>
      </c>
      <c r="N8" s="336" t="s">
        <v>22</v>
      </c>
      <c r="O8" s="336" t="s">
        <v>23</v>
      </c>
      <c r="P8" s="336" t="s">
        <v>24</v>
      </c>
      <c r="Q8" s="343"/>
    </row>
    <row r="9" spans="1:17" x14ac:dyDescent="0.2">
      <c r="A9" s="336"/>
      <c r="B9" s="345"/>
      <c r="C9" s="338"/>
      <c r="D9" s="338"/>
      <c r="E9" s="336"/>
      <c r="F9" s="336"/>
      <c r="G9" s="336"/>
      <c r="H9" s="336"/>
      <c r="I9" s="336"/>
      <c r="J9" s="336"/>
      <c r="K9" s="336"/>
      <c r="L9" s="336"/>
      <c r="M9" s="336"/>
      <c r="N9" s="336"/>
      <c r="O9" s="336"/>
      <c r="P9" s="336"/>
      <c r="Q9" s="343"/>
    </row>
    <row r="10" spans="1:17" x14ac:dyDescent="0.2">
      <c r="A10" s="336"/>
      <c r="B10" s="346"/>
      <c r="C10" s="339"/>
      <c r="D10" s="339"/>
      <c r="E10" s="336"/>
      <c r="F10" s="336"/>
      <c r="G10" s="336"/>
      <c r="H10" s="336"/>
      <c r="I10" s="340"/>
      <c r="J10" s="336"/>
      <c r="K10" s="336"/>
      <c r="L10" s="340"/>
      <c r="M10" s="336"/>
      <c r="N10" s="336"/>
      <c r="O10" s="336"/>
      <c r="P10" s="336"/>
      <c r="Q10" s="343"/>
    </row>
    <row r="11" spans="1:17" ht="64.5" customHeight="1" x14ac:dyDescent="0.2">
      <c r="A11" s="75">
        <v>1</v>
      </c>
      <c r="B11" s="75">
        <v>2</v>
      </c>
      <c r="C11" s="75">
        <v>3</v>
      </c>
      <c r="D11" s="75">
        <v>4</v>
      </c>
      <c r="E11" s="75">
        <v>5</v>
      </c>
      <c r="F11" s="75">
        <v>6</v>
      </c>
      <c r="G11" s="75">
        <v>7</v>
      </c>
      <c r="H11" s="75">
        <v>8</v>
      </c>
      <c r="I11" s="75">
        <v>9</v>
      </c>
      <c r="J11" s="75">
        <v>10</v>
      </c>
      <c r="K11" s="75">
        <v>11</v>
      </c>
      <c r="L11" s="75">
        <v>12</v>
      </c>
      <c r="M11" s="75">
        <v>13</v>
      </c>
      <c r="N11" s="75">
        <v>14</v>
      </c>
      <c r="O11" s="75">
        <v>15</v>
      </c>
      <c r="P11" s="75">
        <v>16</v>
      </c>
      <c r="Q11" s="74" t="s">
        <v>218</v>
      </c>
    </row>
    <row r="12" spans="1:17" x14ac:dyDescent="0.2">
      <c r="A12" s="76"/>
      <c r="B12" s="76"/>
      <c r="C12" s="77"/>
      <c r="D12" s="77"/>
      <c r="E12" s="78"/>
      <c r="F12" s="78"/>
      <c r="G12" s="78"/>
      <c r="H12" s="78"/>
      <c r="I12" s="78"/>
      <c r="J12" s="78"/>
      <c r="K12" s="78"/>
      <c r="L12" s="78"/>
      <c r="M12" s="78"/>
      <c r="N12" s="78"/>
      <c r="O12" s="78"/>
      <c r="P12" s="78"/>
      <c r="Q12" s="77"/>
    </row>
    <row r="13" spans="1:17" x14ac:dyDescent="0.2">
      <c r="A13" s="76"/>
      <c r="B13" s="76"/>
      <c r="C13" s="77"/>
      <c r="D13" s="77"/>
      <c r="E13" s="78"/>
      <c r="F13" s="78"/>
      <c r="G13" s="78"/>
      <c r="H13" s="78"/>
      <c r="I13" s="78"/>
      <c r="J13" s="78"/>
      <c r="K13" s="78"/>
      <c r="L13" s="78"/>
      <c r="M13" s="78"/>
      <c r="N13" s="78"/>
      <c r="O13" s="78"/>
      <c r="P13" s="78"/>
      <c r="Q13" s="77"/>
    </row>
    <row r="14" spans="1:17" x14ac:dyDescent="0.2">
      <c r="A14" s="76"/>
      <c r="B14" s="76"/>
      <c r="C14" s="77"/>
      <c r="D14" s="77"/>
      <c r="E14" s="78"/>
      <c r="F14" s="78"/>
      <c r="G14" s="78"/>
      <c r="H14" s="78"/>
      <c r="I14" s="78"/>
      <c r="J14" s="78"/>
      <c r="K14" s="78"/>
      <c r="L14" s="78"/>
      <c r="M14" s="78"/>
      <c r="N14" s="78"/>
      <c r="O14" s="78"/>
      <c r="P14" s="78"/>
      <c r="Q14" s="77"/>
    </row>
    <row r="15" spans="1:17" x14ac:dyDescent="0.2">
      <c r="A15" s="76"/>
      <c r="B15" s="76"/>
      <c r="C15" s="77"/>
      <c r="D15" s="77"/>
      <c r="E15" s="78"/>
      <c r="F15" s="78"/>
      <c r="G15" s="78"/>
      <c r="H15" s="78"/>
      <c r="I15" s="78"/>
      <c r="J15" s="78"/>
      <c r="K15" s="78"/>
      <c r="L15" s="78"/>
      <c r="M15" s="78"/>
      <c r="N15" s="78"/>
      <c r="O15" s="78"/>
      <c r="P15" s="78"/>
      <c r="Q15" s="77"/>
    </row>
    <row r="16" spans="1:17" x14ac:dyDescent="0.2">
      <c r="A16" s="76"/>
      <c r="B16" s="76"/>
      <c r="C16" s="77"/>
      <c r="D16" s="77"/>
      <c r="E16" s="78"/>
      <c r="F16" s="78"/>
      <c r="G16" s="78"/>
      <c r="H16" s="78"/>
      <c r="I16" s="78"/>
      <c r="J16" s="78"/>
      <c r="K16" s="78"/>
      <c r="L16" s="78"/>
      <c r="M16" s="78"/>
      <c r="N16" s="78"/>
      <c r="O16" s="78"/>
      <c r="P16" s="78"/>
      <c r="Q16" s="77"/>
    </row>
    <row r="17" spans="1:17" x14ac:dyDescent="0.2">
      <c r="A17" s="76"/>
      <c r="B17" s="76"/>
      <c r="C17" s="77"/>
      <c r="D17" s="77"/>
      <c r="E17" s="78"/>
      <c r="F17" s="78"/>
      <c r="G17" s="78"/>
      <c r="H17" s="78"/>
      <c r="I17" s="78"/>
      <c r="J17" s="78"/>
      <c r="K17" s="78"/>
      <c r="L17" s="78"/>
      <c r="M17" s="78"/>
      <c r="N17" s="78"/>
      <c r="O17" s="78"/>
      <c r="P17" s="78"/>
      <c r="Q17" s="77"/>
    </row>
    <row r="18" spans="1:17" x14ac:dyDescent="0.2">
      <c r="A18" s="76"/>
      <c r="B18" s="76"/>
      <c r="C18" s="77"/>
      <c r="D18" s="77"/>
      <c r="E18" s="78"/>
      <c r="F18" s="78"/>
      <c r="G18" s="78"/>
      <c r="H18" s="78"/>
      <c r="I18" s="78"/>
      <c r="J18" s="78"/>
      <c r="K18" s="78"/>
      <c r="L18" s="78"/>
      <c r="M18" s="78"/>
      <c r="N18" s="78"/>
      <c r="O18" s="78"/>
      <c r="P18" s="78"/>
      <c r="Q18" s="77"/>
    </row>
    <row r="19" spans="1:17" x14ac:dyDescent="0.2">
      <c r="A19" s="76"/>
      <c r="B19" s="76"/>
      <c r="C19" s="77"/>
      <c r="D19" s="77"/>
      <c r="E19" s="78"/>
      <c r="F19" s="78"/>
      <c r="G19" s="78"/>
      <c r="H19" s="78"/>
      <c r="I19" s="78"/>
      <c r="J19" s="78"/>
      <c r="K19" s="78"/>
      <c r="L19" s="78"/>
      <c r="M19" s="78"/>
      <c r="N19" s="78"/>
      <c r="O19" s="78"/>
      <c r="P19" s="78"/>
      <c r="Q19" s="77"/>
    </row>
    <row r="20" spans="1:17" x14ac:dyDescent="0.2">
      <c r="A20" s="76"/>
      <c r="B20" s="76"/>
      <c r="C20" s="77"/>
      <c r="D20" s="77"/>
      <c r="E20" s="78"/>
      <c r="F20" s="78"/>
      <c r="G20" s="78"/>
      <c r="H20" s="78"/>
      <c r="I20" s="78"/>
      <c r="J20" s="78"/>
      <c r="K20" s="78"/>
      <c r="L20" s="78"/>
      <c r="M20" s="78"/>
      <c r="N20" s="78"/>
      <c r="O20" s="78"/>
      <c r="P20" s="78"/>
      <c r="Q20" s="77"/>
    </row>
    <row r="21" spans="1:17" s="82" customFormat="1" x14ac:dyDescent="0.2">
      <c r="A21" s="79"/>
      <c r="B21" s="79"/>
      <c r="C21" s="80"/>
      <c r="D21" s="80"/>
      <c r="E21" s="81"/>
      <c r="F21" s="81"/>
      <c r="G21" s="81"/>
      <c r="H21" s="81"/>
      <c r="I21" s="81"/>
      <c r="J21" s="81"/>
      <c r="K21" s="81"/>
      <c r="L21" s="81"/>
      <c r="M21" s="81"/>
      <c r="N21" s="81"/>
      <c r="O21" s="81"/>
      <c r="P21" s="81"/>
      <c r="Q21" s="80"/>
    </row>
    <row r="22" spans="1:17" x14ac:dyDescent="0.2">
      <c r="A22" s="76"/>
      <c r="B22" s="76"/>
      <c r="C22" s="77"/>
      <c r="D22" s="77"/>
      <c r="E22" s="78"/>
      <c r="F22" s="78"/>
      <c r="G22" s="78"/>
      <c r="H22" s="78"/>
      <c r="I22" s="78"/>
      <c r="J22" s="78"/>
      <c r="K22" s="78"/>
      <c r="L22" s="78"/>
      <c r="M22" s="78"/>
      <c r="N22" s="78"/>
      <c r="O22" s="78"/>
      <c r="P22" s="78"/>
      <c r="Q22" s="77"/>
    </row>
    <row r="23" spans="1:17" x14ac:dyDescent="0.2">
      <c r="A23" s="76"/>
      <c r="B23" s="76"/>
      <c r="C23" s="77"/>
      <c r="D23" s="77"/>
      <c r="E23" s="78"/>
      <c r="F23" s="78"/>
      <c r="G23" s="78"/>
      <c r="H23" s="78"/>
      <c r="I23" s="78"/>
      <c r="J23" s="78"/>
      <c r="K23" s="78"/>
      <c r="L23" s="78"/>
      <c r="M23" s="83"/>
      <c r="N23" s="83"/>
      <c r="O23" s="78"/>
      <c r="P23" s="78"/>
      <c r="Q23" s="77"/>
    </row>
    <row r="24" spans="1:17" x14ac:dyDescent="0.2">
      <c r="A24" s="76"/>
      <c r="B24" s="76"/>
      <c r="C24" s="77"/>
      <c r="D24" s="77"/>
      <c r="E24" s="78"/>
      <c r="F24" s="78"/>
      <c r="G24" s="78"/>
      <c r="H24" s="78"/>
      <c r="I24" s="78"/>
      <c r="J24" s="78"/>
      <c r="K24" s="78"/>
      <c r="L24" s="78"/>
      <c r="M24" s="78"/>
      <c r="N24" s="78"/>
      <c r="O24" s="78"/>
      <c r="P24" s="78"/>
      <c r="Q24" s="77"/>
    </row>
    <row r="25" spans="1:17" x14ac:dyDescent="0.2">
      <c r="A25" s="76"/>
      <c r="B25" s="76"/>
      <c r="C25" s="77"/>
      <c r="D25" s="77"/>
      <c r="E25" s="78"/>
      <c r="F25" s="78"/>
      <c r="G25" s="78"/>
      <c r="H25" s="78"/>
      <c r="I25" s="78"/>
      <c r="J25" s="78"/>
      <c r="K25" s="78"/>
      <c r="L25" s="78"/>
      <c r="M25" s="78"/>
      <c r="N25" s="78"/>
      <c r="O25" s="78"/>
      <c r="P25" s="78"/>
      <c r="Q25" s="77"/>
    </row>
    <row r="26" spans="1:17" x14ac:dyDescent="0.2">
      <c r="A26" s="76"/>
      <c r="B26" s="76"/>
      <c r="C26" s="77"/>
      <c r="D26" s="77"/>
      <c r="E26" s="78"/>
      <c r="F26" s="78"/>
      <c r="G26" s="78"/>
      <c r="H26" s="78"/>
      <c r="I26" s="78"/>
      <c r="J26" s="78"/>
      <c r="K26" s="78"/>
      <c r="L26" s="78"/>
      <c r="M26" s="78"/>
      <c r="N26" s="78"/>
      <c r="O26" s="78"/>
      <c r="P26" s="78"/>
      <c r="Q26" s="77"/>
    </row>
    <row r="27" spans="1:17" x14ac:dyDescent="0.2">
      <c r="A27" s="76"/>
      <c r="B27" s="76"/>
      <c r="C27" s="77"/>
      <c r="D27" s="77"/>
      <c r="E27" s="78"/>
      <c r="F27" s="78"/>
      <c r="G27" s="78"/>
      <c r="H27" s="78"/>
      <c r="I27" s="78"/>
      <c r="J27" s="78"/>
      <c r="K27" s="78"/>
      <c r="L27" s="78"/>
      <c r="M27" s="78"/>
      <c r="N27" s="78"/>
      <c r="O27" s="78"/>
      <c r="P27" s="78"/>
      <c r="Q27" s="77"/>
    </row>
    <row r="28" spans="1:17" x14ac:dyDescent="0.2">
      <c r="A28" s="76"/>
      <c r="B28" s="76"/>
      <c r="C28" s="77"/>
      <c r="D28" s="77"/>
      <c r="E28" s="78"/>
      <c r="F28" s="78"/>
      <c r="G28" s="78"/>
      <c r="H28" s="78"/>
      <c r="I28" s="78"/>
      <c r="J28" s="78"/>
      <c r="K28" s="78"/>
      <c r="L28" s="78"/>
      <c r="M28" s="78"/>
      <c r="N28" s="78"/>
      <c r="O28" s="78"/>
      <c r="P28" s="78"/>
      <c r="Q28" s="77"/>
    </row>
    <row r="29" spans="1:17" x14ac:dyDescent="0.2">
      <c r="A29" s="76"/>
      <c r="B29" s="76"/>
      <c r="C29" s="77"/>
      <c r="D29" s="77"/>
      <c r="E29" s="78"/>
      <c r="F29" s="78"/>
      <c r="G29" s="78"/>
      <c r="H29" s="78"/>
      <c r="I29" s="78"/>
      <c r="J29" s="78"/>
      <c r="K29" s="78"/>
      <c r="L29" s="78"/>
      <c r="M29" s="78"/>
      <c r="N29" s="78"/>
      <c r="O29" s="78"/>
      <c r="P29" s="78"/>
      <c r="Q29" s="77"/>
    </row>
    <row r="30" spans="1:17" x14ac:dyDescent="0.2">
      <c r="A30" s="76"/>
      <c r="B30" s="76"/>
      <c r="C30" s="77"/>
      <c r="D30" s="77"/>
      <c r="E30" s="78"/>
      <c r="F30" s="78"/>
      <c r="G30" s="78"/>
      <c r="H30" s="78"/>
      <c r="I30" s="78"/>
      <c r="J30" s="78"/>
      <c r="K30" s="78"/>
      <c r="L30" s="78"/>
      <c r="M30" s="78"/>
      <c r="N30" s="78"/>
      <c r="O30" s="78"/>
      <c r="P30" s="78"/>
      <c r="Q30" s="77"/>
    </row>
    <row r="31" spans="1:17" x14ac:dyDescent="0.2">
      <c r="A31" s="76"/>
      <c r="B31" s="76"/>
      <c r="C31" s="77"/>
      <c r="D31" s="77"/>
      <c r="E31" s="78"/>
      <c r="F31" s="78"/>
      <c r="G31" s="78"/>
      <c r="H31" s="78"/>
      <c r="I31" s="78"/>
      <c r="J31" s="78"/>
      <c r="K31" s="78"/>
      <c r="L31" s="78"/>
      <c r="M31" s="78"/>
      <c r="N31" s="78"/>
      <c r="O31" s="78"/>
      <c r="P31" s="78"/>
      <c r="Q31" s="77"/>
    </row>
    <row r="32" spans="1:17" x14ac:dyDescent="0.2">
      <c r="A32" s="76"/>
      <c r="B32" s="76"/>
      <c r="C32" s="77"/>
      <c r="D32" s="77"/>
      <c r="E32" s="78"/>
      <c r="F32" s="78"/>
      <c r="G32" s="78"/>
      <c r="H32" s="78"/>
      <c r="I32" s="78"/>
      <c r="J32" s="78"/>
      <c r="K32" s="78"/>
      <c r="L32" s="78"/>
      <c r="M32" s="78"/>
      <c r="N32" s="78"/>
      <c r="O32" s="78"/>
      <c r="P32" s="78"/>
      <c r="Q32" s="77"/>
    </row>
    <row r="33" spans="1:17" x14ac:dyDescent="0.2">
      <c r="A33" s="76"/>
      <c r="B33" s="76"/>
      <c r="C33" s="77"/>
      <c r="D33" s="77"/>
      <c r="E33" s="78"/>
      <c r="F33" s="78"/>
      <c r="G33" s="78"/>
      <c r="H33" s="78"/>
      <c r="I33" s="78"/>
      <c r="J33" s="78"/>
      <c r="K33" s="78"/>
      <c r="L33" s="78"/>
      <c r="M33" s="78"/>
      <c r="N33" s="78"/>
      <c r="O33" s="78"/>
      <c r="P33" s="78"/>
      <c r="Q33" s="77"/>
    </row>
    <row r="34" spans="1:17" x14ac:dyDescent="0.2">
      <c r="A34" s="76"/>
      <c r="B34" s="76"/>
      <c r="C34" s="77"/>
      <c r="D34" s="77"/>
      <c r="E34" s="78"/>
      <c r="F34" s="78"/>
      <c r="G34" s="78"/>
      <c r="H34" s="78"/>
      <c r="I34" s="78"/>
      <c r="J34" s="78"/>
      <c r="K34" s="78"/>
      <c r="L34" s="78"/>
      <c r="M34" s="78"/>
      <c r="N34" s="78"/>
      <c r="O34" s="78"/>
      <c r="P34" s="78"/>
      <c r="Q34" s="77"/>
    </row>
    <row r="35" spans="1:17" x14ac:dyDescent="0.2">
      <c r="A35" s="76"/>
      <c r="B35" s="76"/>
      <c r="C35" s="77"/>
      <c r="D35" s="77"/>
      <c r="E35" s="78"/>
      <c r="F35" s="78"/>
      <c r="G35" s="78"/>
      <c r="H35" s="78"/>
      <c r="I35" s="78"/>
      <c r="J35" s="83"/>
      <c r="K35" s="83"/>
      <c r="L35" s="78"/>
      <c r="M35" s="78"/>
      <c r="N35" s="78"/>
      <c r="O35" s="78"/>
      <c r="P35" s="78"/>
      <c r="Q35" s="77"/>
    </row>
    <row r="36" spans="1:17" x14ac:dyDescent="0.2">
      <c r="A36" s="76"/>
      <c r="B36" s="76"/>
      <c r="C36" s="77"/>
      <c r="D36" s="77"/>
      <c r="E36" s="78"/>
      <c r="F36" s="78"/>
      <c r="G36" s="78"/>
      <c r="H36" s="78"/>
      <c r="I36" s="78"/>
      <c r="J36" s="78"/>
      <c r="K36" s="78"/>
      <c r="L36" s="78"/>
      <c r="M36" s="78"/>
      <c r="N36" s="78"/>
      <c r="O36" s="78"/>
      <c r="P36" s="78"/>
      <c r="Q36" s="77"/>
    </row>
    <row r="37" spans="1:17" x14ac:dyDescent="0.2">
      <c r="A37" s="76"/>
      <c r="B37" s="76"/>
      <c r="C37" s="84"/>
      <c r="D37" s="84"/>
      <c r="E37" s="78"/>
      <c r="F37" s="78"/>
      <c r="G37" s="78"/>
      <c r="H37" s="78"/>
      <c r="I37" s="78"/>
      <c r="J37" s="78"/>
      <c r="K37" s="78"/>
      <c r="L37" s="78"/>
      <c r="M37" s="78"/>
      <c r="N37" s="78"/>
      <c r="O37" s="78"/>
      <c r="P37" s="78"/>
      <c r="Q37" s="84"/>
    </row>
    <row r="38" spans="1:17" x14ac:dyDescent="0.2">
      <c r="A38" s="76"/>
      <c r="B38" s="76"/>
      <c r="C38" s="77"/>
      <c r="D38" s="77"/>
      <c r="E38" s="78"/>
      <c r="F38" s="78"/>
      <c r="G38" s="78"/>
      <c r="H38" s="78"/>
      <c r="I38" s="78"/>
      <c r="J38" s="78"/>
      <c r="K38" s="78"/>
      <c r="L38" s="78"/>
      <c r="M38" s="78"/>
      <c r="N38" s="78"/>
      <c r="O38" s="78"/>
      <c r="P38" s="78"/>
      <c r="Q38" s="77"/>
    </row>
    <row r="39" spans="1:17" s="85" customFormat="1" ht="15" x14ac:dyDescent="0.25">
      <c r="A39" s="88" t="s">
        <v>8</v>
      </c>
      <c r="B39" s="88"/>
      <c r="C39" s="88">
        <f>+SUM(C12:C38)</f>
        <v>0</v>
      </c>
      <c r="D39" s="88">
        <f t="shared" ref="D39:Q39" si="0">+SUM(D12:D38)</f>
        <v>0</v>
      </c>
      <c r="E39" s="88">
        <f t="shared" si="0"/>
        <v>0</v>
      </c>
      <c r="F39" s="88">
        <f t="shared" si="0"/>
        <v>0</v>
      </c>
      <c r="G39" s="88">
        <f t="shared" si="0"/>
        <v>0</v>
      </c>
      <c r="H39" s="88">
        <f t="shared" si="0"/>
        <v>0</v>
      </c>
      <c r="I39" s="88">
        <f t="shared" si="0"/>
        <v>0</v>
      </c>
      <c r="J39" s="88">
        <f t="shared" si="0"/>
        <v>0</v>
      </c>
      <c r="K39" s="88">
        <f t="shared" si="0"/>
        <v>0</v>
      </c>
      <c r="L39" s="88">
        <f t="shared" si="0"/>
        <v>0</v>
      </c>
      <c r="M39" s="88">
        <f t="shared" si="0"/>
        <v>0</v>
      </c>
      <c r="N39" s="88">
        <f t="shared" si="0"/>
        <v>0</v>
      </c>
      <c r="O39" s="88">
        <f t="shared" si="0"/>
        <v>0</v>
      </c>
      <c r="P39" s="88">
        <f t="shared" si="0"/>
        <v>0</v>
      </c>
      <c r="Q39" s="88">
        <f t="shared" si="0"/>
        <v>0</v>
      </c>
    </row>
    <row r="40" spans="1:17" s="257" customFormat="1" ht="29.25" customHeight="1" x14ac:dyDescent="0.2">
      <c r="A40" s="342" t="s">
        <v>209</v>
      </c>
      <c r="B40" s="342"/>
      <c r="C40" s="342"/>
      <c r="D40" s="342"/>
      <c r="E40" s="342"/>
      <c r="F40" s="342"/>
      <c r="G40" s="342"/>
      <c r="H40" s="342"/>
      <c r="I40" s="342"/>
      <c r="J40" s="342"/>
      <c r="K40" s="342"/>
      <c r="L40" s="342"/>
      <c r="M40" s="342"/>
      <c r="N40" s="342"/>
      <c r="O40" s="342"/>
      <c r="P40" s="342"/>
      <c r="Q40" s="342"/>
    </row>
    <row r="41" spans="1:17" x14ac:dyDescent="0.2">
      <c r="D41" s="86"/>
    </row>
    <row r="43" spans="1:17" s="87" customFormat="1" ht="15" customHeight="1" x14ac:dyDescent="0.2">
      <c r="A43" s="70"/>
      <c r="B43" s="70"/>
      <c r="C43" s="86"/>
      <c r="D43" s="70"/>
      <c r="E43" s="70"/>
      <c r="F43" s="70"/>
      <c r="G43" s="70"/>
      <c r="H43" s="70"/>
      <c r="I43" s="70"/>
      <c r="J43" s="70"/>
      <c r="K43" s="70"/>
      <c r="L43" s="70"/>
      <c r="M43" s="70"/>
      <c r="N43" s="70"/>
      <c r="O43" s="70"/>
      <c r="P43" s="70"/>
      <c r="Q43" s="70"/>
    </row>
    <row r="44" spans="1:17" ht="13.5" customHeight="1" x14ac:dyDescent="0.2"/>
    <row r="49" ht="15" customHeight="1" x14ac:dyDescent="0.2"/>
    <row r="76" spans="1:17" s="87" customFormat="1" ht="20.100000000000001" customHeight="1" x14ac:dyDescent="0.2">
      <c r="A76" s="70"/>
      <c r="B76" s="70"/>
      <c r="C76" s="70"/>
      <c r="D76" s="70"/>
      <c r="E76" s="70"/>
      <c r="F76" s="70"/>
      <c r="G76" s="70"/>
      <c r="H76" s="70"/>
      <c r="I76" s="70"/>
      <c r="J76" s="70"/>
      <c r="K76" s="70"/>
      <c r="L76" s="70"/>
      <c r="M76" s="70"/>
      <c r="N76" s="70"/>
      <c r="O76" s="70"/>
      <c r="P76" s="70"/>
      <c r="Q76" s="70"/>
    </row>
  </sheetData>
  <mergeCells count="22">
    <mergeCell ref="A40:Q40"/>
    <mergeCell ref="E6:P7"/>
    <mergeCell ref="Q6:Q10"/>
    <mergeCell ref="E8:E10"/>
    <mergeCell ref="F8:F10"/>
    <mergeCell ref="B6:B10"/>
    <mergeCell ref="C1:I1"/>
    <mergeCell ref="M8:M10"/>
    <mergeCell ref="N8:N10"/>
    <mergeCell ref="O8:O10"/>
    <mergeCell ref="P8:P10"/>
    <mergeCell ref="C6:C10"/>
    <mergeCell ref="D6:D10"/>
    <mergeCell ref="G8:G10"/>
    <mergeCell ref="H8:H10"/>
    <mergeCell ref="I8:I10"/>
    <mergeCell ref="J8:J10"/>
    <mergeCell ref="K8:K10"/>
    <mergeCell ref="L8:L10"/>
    <mergeCell ref="A3:Q3"/>
    <mergeCell ref="A4:Q4"/>
    <mergeCell ref="A6:A10"/>
  </mergeCells>
  <printOptions horizontalCentered="1" verticalCentered="1"/>
  <pageMargins left="0" right="0" top="0.35433070866141736" bottom="0.35433070866141736" header="0.31496062992125984" footer="0.31496062992125984"/>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316"/>
  <sheetViews>
    <sheetView view="pageBreakPreview" zoomScale="93" zoomScaleNormal="70" zoomScaleSheetLayoutView="93" workbookViewId="0">
      <selection activeCell="O6" sqref="O6:O7"/>
    </sheetView>
  </sheetViews>
  <sheetFormatPr defaultRowHeight="12.75" x14ac:dyDescent="0.2"/>
  <cols>
    <col min="1" max="1" width="7.28515625" style="123" customWidth="1"/>
    <col min="2" max="2" width="4.85546875" style="91" hidden="1" customWidth="1"/>
    <col min="3" max="3" width="8.5703125" style="91" hidden="1" customWidth="1"/>
    <col min="4" max="4" width="18" style="91" customWidth="1"/>
    <col min="5" max="5" width="26.7109375" style="91" customWidth="1"/>
    <col min="6" max="6" width="9.140625" style="91"/>
    <col min="7" max="7" width="9" style="91" customWidth="1"/>
    <col min="8" max="8" width="12.5703125" style="91" customWidth="1"/>
    <col min="9" max="9" width="15.140625" style="91" customWidth="1"/>
    <col min="10" max="10" width="13.85546875" style="91" customWidth="1"/>
    <col min="11" max="11" width="17.140625" style="91" customWidth="1"/>
    <col min="12" max="12" width="12.42578125" style="122" customWidth="1"/>
    <col min="13" max="13" width="16.7109375" style="91" customWidth="1"/>
    <col min="14" max="14" width="34" style="91" customWidth="1"/>
    <col min="15" max="240" width="9.140625" style="91"/>
    <col min="241" max="241" width="6" style="91" customWidth="1"/>
    <col min="242" max="243" width="0" style="91" hidden="1" customWidth="1"/>
    <col min="244" max="244" width="18" style="91" customWidth="1"/>
    <col min="245" max="245" width="34" style="91" customWidth="1"/>
    <col min="246" max="246" width="9.140625" style="91"/>
    <col min="247" max="247" width="8.28515625" style="91" customWidth="1"/>
    <col min="248" max="248" width="11" style="91" customWidth="1"/>
    <col min="249" max="249" width="13.85546875" style="91" customWidth="1"/>
    <col min="250" max="250" width="15.28515625" style="91" customWidth="1"/>
    <col min="251" max="251" width="10.140625" style="91" customWidth="1"/>
    <col min="252" max="252" width="15.42578125" style="91" customWidth="1"/>
    <col min="253" max="253" width="13.28515625" style="91" customWidth="1"/>
    <col min="254" max="254" width="12.5703125" style="91" customWidth="1"/>
    <col min="255" max="256" width="13.42578125" style="91" customWidth="1"/>
    <col min="257" max="257" width="9.7109375" style="91" customWidth="1"/>
    <col min="258" max="258" width="13.7109375" style="91" customWidth="1"/>
    <col min="259" max="259" width="9.140625" style="91"/>
    <col min="260" max="260" width="13.5703125" style="91" customWidth="1"/>
    <col min="261" max="496" width="9.140625" style="91"/>
    <col min="497" max="497" width="6" style="91" customWidth="1"/>
    <col min="498" max="499" width="0" style="91" hidden="1" customWidth="1"/>
    <col min="500" max="500" width="18" style="91" customWidth="1"/>
    <col min="501" max="501" width="34" style="91" customWidth="1"/>
    <col min="502" max="502" width="9.140625" style="91"/>
    <col min="503" max="503" width="8.28515625" style="91" customWidth="1"/>
    <col min="504" max="504" width="11" style="91" customWidth="1"/>
    <col min="505" max="505" width="13.85546875" style="91" customWidth="1"/>
    <col min="506" max="506" width="15.28515625" style="91" customWidth="1"/>
    <col min="507" max="507" width="10.140625" style="91" customWidth="1"/>
    <col min="508" max="508" width="15.42578125" style="91" customWidth="1"/>
    <col min="509" max="509" width="13.28515625" style="91" customWidth="1"/>
    <col min="510" max="510" width="12.5703125" style="91" customWidth="1"/>
    <col min="511" max="512" width="13.42578125" style="91" customWidth="1"/>
    <col min="513" max="513" width="9.7109375" style="91" customWidth="1"/>
    <col min="514" max="514" width="13.7109375" style="91" customWidth="1"/>
    <col min="515" max="515" width="9.140625" style="91"/>
    <col min="516" max="516" width="13.5703125" style="91" customWidth="1"/>
    <col min="517" max="752" width="9.140625" style="91"/>
    <col min="753" max="753" width="6" style="91" customWidth="1"/>
    <col min="754" max="755" width="0" style="91" hidden="1" customWidth="1"/>
    <col min="756" max="756" width="18" style="91" customWidth="1"/>
    <col min="757" max="757" width="34" style="91" customWidth="1"/>
    <col min="758" max="758" width="9.140625" style="91"/>
    <col min="759" max="759" width="8.28515625" style="91" customWidth="1"/>
    <col min="760" max="760" width="11" style="91" customWidth="1"/>
    <col min="761" max="761" width="13.85546875" style="91" customWidth="1"/>
    <col min="762" max="762" width="15.28515625" style="91" customWidth="1"/>
    <col min="763" max="763" width="10.140625" style="91" customWidth="1"/>
    <col min="764" max="764" width="15.42578125" style="91" customWidth="1"/>
    <col min="765" max="765" width="13.28515625" style="91" customWidth="1"/>
    <col min="766" max="766" width="12.5703125" style="91" customWidth="1"/>
    <col min="767" max="768" width="13.42578125" style="91" customWidth="1"/>
    <col min="769" max="769" width="9.7109375" style="91" customWidth="1"/>
    <col min="770" max="770" width="13.7109375" style="91" customWidth="1"/>
    <col min="771" max="771" width="9.140625" style="91"/>
    <col min="772" max="772" width="13.5703125" style="91" customWidth="1"/>
    <col min="773" max="1008" width="9.140625" style="91"/>
    <col min="1009" max="1009" width="6" style="91" customWidth="1"/>
    <col min="1010" max="1011" width="0" style="91" hidden="1" customWidth="1"/>
    <col min="1012" max="1012" width="18" style="91" customWidth="1"/>
    <col min="1013" max="1013" width="34" style="91" customWidth="1"/>
    <col min="1014" max="1014" width="9.140625" style="91"/>
    <col min="1015" max="1015" width="8.28515625" style="91" customWidth="1"/>
    <col min="1016" max="1016" width="11" style="91" customWidth="1"/>
    <col min="1017" max="1017" width="13.85546875" style="91" customWidth="1"/>
    <col min="1018" max="1018" width="15.28515625" style="91" customWidth="1"/>
    <col min="1019" max="1019" width="10.140625" style="91" customWidth="1"/>
    <col min="1020" max="1020" width="15.42578125" style="91" customWidth="1"/>
    <col min="1021" max="1021" width="13.28515625" style="91" customWidth="1"/>
    <col min="1022" max="1022" width="12.5703125" style="91" customWidth="1"/>
    <col min="1023" max="1024" width="13.42578125" style="91" customWidth="1"/>
    <col min="1025" max="1025" width="9.7109375" style="91" customWidth="1"/>
    <col min="1026" max="1026" width="13.7109375" style="91" customWidth="1"/>
    <col min="1027" max="1027" width="9.140625" style="91"/>
    <col min="1028" max="1028" width="13.5703125" style="91" customWidth="1"/>
    <col min="1029" max="1264" width="9.140625" style="91"/>
    <col min="1265" max="1265" width="6" style="91" customWidth="1"/>
    <col min="1266" max="1267" width="0" style="91" hidden="1" customWidth="1"/>
    <col min="1268" max="1268" width="18" style="91" customWidth="1"/>
    <col min="1269" max="1269" width="34" style="91" customWidth="1"/>
    <col min="1270" max="1270" width="9.140625" style="91"/>
    <col min="1271" max="1271" width="8.28515625" style="91" customWidth="1"/>
    <col min="1272" max="1272" width="11" style="91" customWidth="1"/>
    <col min="1273" max="1273" width="13.85546875" style="91" customWidth="1"/>
    <col min="1274" max="1274" width="15.28515625" style="91" customWidth="1"/>
    <col min="1275" max="1275" width="10.140625" style="91" customWidth="1"/>
    <col min="1276" max="1276" width="15.42578125" style="91" customWidth="1"/>
    <col min="1277" max="1277" width="13.28515625" style="91" customWidth="1"/>
    <col min="1278" max="1278" width="12.5703125" style="91" customWidth="1"/>
    <col min="1279" max="1280" width="13.42578125" style="91" customWidth="1"/>
    <col min="1281" max="1281" width="9.7109375" style="91" customWidth="1"/>
    <col min="1282" max="1282" width="13.7109375" style="91" customWidth="1"/>
    <col min="1283" max="1283" width="9.140625" style="91"/>
    <col min="1284" max="1284" width="13.5703125" style="91" customWidth="1"/>
    <col min="1285" max="1520" width="9.140625" style="91"/>
    <col min="1521" max="1521" width="6" style="91" customWidth="1"/>
    <col min="1522" max="1523" width="0" style="91" hidden="1" customWidth="1"/>
    <col min="1524" max="1524" width="18" style="91" customWidth="1"/>
    <col min="1525" max="1525" width="34" style="91" customWidth="1"/>
    <col min="1526" max="1526" width="9.140625" style="91"/>
    <col min="1527" max="1527" width="8.28515625" style="91" customWidth="1"/>
    <col min="1528" max="1528" width="11" style="91" customWidth="1"/>
    <col min="1529" max="1529" width="13.85546875" style="91" customWidth="1"/>
    <col min="1530" max="1530" width="15.28515625" style="91" customWidth="1"/>
    <col min="1531" max="1531" width="10.140625" style="91" customWidth="1"/>
    <col min="1532" max="1532" width="15.42578125" style="91" customWidth="1"/>
    <col min="1533" max="1533" width="13.28515625" style="91" customWidth="1"/>
    <col min="1534" max="1534" width="12.5703125" style="91" customWidth="1"/>
    <col min="1535" max="1536" width="13.42578125" style="91" customWidth="1"/>
    <col min="1537" max="1537" width="9.7109375" style="91" customWidth="1"/>
    <col min="1538" max="1538" width="13.7109375" style="91" customWidth="1"/>
    <col min="1539" max="1539" width="9.140625" style="91"/>
    <col min="1540" max="1540" width="13.5703125" style="91" customWidth="1"/>
    <col min="1541" max="1776" width="9.140625" style="91"/>
    <col min="1777" max="1777" width="6" style="91" customWidth="1"/>
    <col min="1778" max="1779" width="0" style="91" hidden="1" customWidth="1"/>
    <col min="1780" max="1780" width="18" style="91" customWidth="1"/>
    <col min="1781" max="1781" width="34" style="91" customWidth="1"/>
    <col min="1782" max="1782" width="9.140625" style="91"/>
    <col min="1783" max="1783" width="8.28515625" style="91" customWidth="1"/>
    <col min="1784" max="1784" width="11" style="91" customWidth="1"/>
    <col min="1785" max="1785" width="13.85546875" style="91" customWidth="1"/>
    <col min="1786" max="1786" width="15.28515625" style="91" customWidth="1"/>
    <col min="1787" max="1787" width="10.140625" style="91" customWidth="1"/>
    <col min="1788" max="1788" width="15.42578125" style="91" customWidth="1"/>
    <col min="1789" max="1789" width="13.28515625" style="91" customWidth="1"/>
    <col min="1790" max="1790" width="12.5703125" style="91" customWidth="1"/>
    <col min="1791" max="1792" width="13.42578125" style="91" customWidth="1"/>
    <col min="1793" max="1793" width="9.7109375" style="91" customWidth="1"/>
    <col min="1794" max="1794" width="13.7109375" style="91" customWidth="1"/>
    <col min="1795" max="1795" width="9.140625" style="91"/>
    <col min="1796" max="1796" width="13.5703125" style="91" customWidth="1"/>
    <col min="1797" max="2032" width="9.140625" style="91"/>
    <col min="2033" max="2033" width="6" style="91" customWidth="1"/>
    <col min="2034" max="2035" width="0" style="91" hidden="1" customWidth="1"/>
    <col min="2036" max="2036" width="18" style="91" customWidth="1"/>
    <col min="2037" max="2037" width="34" style="91" customWidth="1"/>
    <col min="2038" max="2038" width="9.140625" style="91"/>
    <col min="2039" max="2039" width="8.28515625" style="91" customWidth="1"/>
    <col min="2040" max="2040" width="11" style="91" customWidth="1"/>
    <col min="2041" max="2041" width="13.85546875" style="91" customWidth="1"/>
    <col min="2042" max="2042" width="15.28515625" style="91" customWidth="1"/>
    <col min="2043" max="2043" width="10.140625" style="91" customWidth="1"/>
    <col min="2044" max="2044" width="15.42578125" style="91" customWidth="1"/>
    <col min="2045" max="2045" width="13.28515625" style="91" customWidth="1"/>
    <col min="2046" max="2046" width="12.5703125" style="91" customWidth="1"/>
    <col min="2047" max="2048" width="13.42578125" style="91" customWidth="1"/>
    <col min="2049" max="2049" width="9.7109375" style="91" customWidth="1"/>
    <col min="2050" max="2050" width="13.7109375" style="91" customWidth="1"/>
    <col min="2051" max="2051" width="9.140625" style="91"/>
    <col min="2052" max="2052" width="13.5703125" style="91" customWidth="1"/>
    <col min="2053" max="2288" width="9.140625" style="91"/>
    <col min="2289" max="2289" width="6" style="91" customWidth="1"/>
    <col min="2290" max="2291" width="0" style="91" hidden="1" customWidth="1"/>
    <col min="2292" max="2292" width="18" style="91" customWidth="1"/>
    <col min="2293" max="2293" width="34" style="91" customWidth="1"/>
    <col min="2294" max="2294" width="9.140625" style="91"/>
    <col min="2295" max="2295" width="8.28515625" style="91" customWidth="1"/>
    <col min="2296" max="2296" width="11" style="91" customWidth="1"/>
    <col min="2297" max="2297" width="13.85546875" style="91" customWidth="1"/>
    <col min="2298" max="2298" width="15.28515625" style="91" customWidth="1"/>
    <col min="2299" max="2299" width="10.140625" style="91" customWidth="1"/>
    <col min="2300" max="2300" width="15.42578125" style="91" customWidth="1"/>
    <col min="2301" max="2301" width="13.28515625" style="91" customWidth="1"/>
    <col min="2302" max="2302" width="12.5703125" style="91" customWidth="1"/>
    <col min="2303" max="2304" width="13.42578125" style="91" customWidth="1"/>
    <col min="2305" max="2305" width="9.7109375" style="91" customWidth="1"/>
    <col min="2306" max="2306" width="13.7109375" style="91" customWidth="1"/>
    <col min="2307" max="2307" width="9.140625" style="91"/>
    <col min="2308" max="2308" width="13.5703125" style="91" customWidth="1"/>
    <col min="2309" max="2544" width="9.140625" style="91"/>
    <col min="2545" max="2545" width="6" style="91" customWidth="1"/>
    <col min="2546" max="2547" width="0" style="91" hidden="1" customWidth="1"/>
    <col min="2548" max="2548" width="18" style="91" customWidth="1"/>
    <col min="2549" max="2549" width="34" style="91" customWidth="1"/>
    <col min="2550" max="2550" width="9.140625" style="91"/>
    <col min="2551" max="2551" width="8.28515625" style="91" customWidth="1"/>
    <col min="2552" max="2552" width="11" style="91" customWidth="1"/>
    <col min="2553" max="2553" width="13.85546875" style="91" customWidth="1"/>
    <col min="2554" max="2554" width="15.28515625" style="91" customWidth="1"/>
    <col min="2555" max="2555" width="10.140625" style="91" customWidth="1"/>
    <col min="2556" max="2556" width="15.42578125" style="91" customWidth="1"/>
    <col min="2557" max="2557" width="13.28515625" style="91" customWidth="1"/>
    <col min="2558" max="2558" width="12.5703125" style="91" customWidth="1"/>
    <col min="2559" max="2560" width="13.42578125" style="91" customWidth="1"/>
    <col min="2561" max="2561" width="9.7109375" style="91" customWidth="1"/>
    <col min="2562" max="2562" width="13.7109375" style="91" customWidth="1"/>
    <col min="2563" max="2563" width="9.140625" style="91"/>
    <col min="2564" max="2564" width="13.5703125" style="91" customWidth="1"/>
    <col min="2565" max="2800" width="9.140625" style="91"/>
    <col min="2801" max="2801" width="6" style="91" customWidth="1"/>
    <col min="2802" max="2803" width="0" style="91" hidden="1" customWidth="1"/>
    <col min="2804" max="2804" width="18" style="91" customWidth="1"/>
    <col min="2805" max="2805" width="34" style="91" customWidth="1"/>
    <col min="2806" max="2806" width="9.140625" style="91"/>
    <col min="2807" max="2807" width="8.28515625" style="91" customWidth="1"/>
    <col min="2808" max="2808" width="11" style="91" customWidth="1"/>
    <col min="2809" max="2809" width="13.85546875" style="91" customWidth="1"/>
    <col min="2810" max="2810" width="15.28515625" style="91" customWidth="1"/>
    <col min="2811" max="2811" width="10.140625" style="91" customWidth="1"/>
    <col min="2812" max="2812" width="15.42578125" style="91" customWidth="1"/>
    <col min="2813" max="2813" width="13.28515625" style="91" customWidth="1"/>
    <col min="2814" max="2814" width="12.5703125" style="91" customWidth="1"/>
    <col min="2815" max="2816" width="13.42578125" style="91" customWidth="1"/>
    <col min="2817" max="2817" width="9.7109375" style="91" customWidth="1"/>
    <col min="2818" max="2818" width="13.7109375" style="91" customWidth="1"/>
    <col min="2819" max="2819" width="9.140625" style="91"/>
    <col min="2820" max="2820" width="13.5703125" style="91" customWidth="1"/>
    <col min="2821" max="3056" width="9.140625" style="91"/>
    <col min="3057" max="3057" width="6" style="91" customWidth="1"/>
    <col min="3058" max="3059" width="0" style="91" hidden="1" customWidth="1"/>
    <col min="3060" max="3060" width="18" style="91" customWidth="1"/>
    <col min="3061" max="3061" width="34" style="91" customWidth="1"/>
    <col min="3062" max="3062" width="9.140625" style="91"/>
    <col min="3063" max="3063" width="8.28515625" style="91" customWidth="1"/>
    <col min="3064" max="3064" width="11" style="91" customWidth="1"/>
    <col min="3065" max="3065" width="13.85546875" style="91" customWidth="1"/>
    <col min="3066" max="3066" width="15.28515625" style="91" customWidth="1"/>
    <col min="3067" max="3067" width="10.140625" style="91" customWidth="1"/>
    <col min="3068" max="3068" width="15.42578125" style="91" customWidth="1"/>
    <col min="3069" max="3069" width="13.28515625" style="91" customWidth="1"/>
    <col min="3070" max="3070" width="12.5703125" style="91" customWidth="1"/>
    <col min="3071" max="3072" width="13.42578125" style="91" customWidth="1"/>
    <col min="3073" max="3073" width="9.7109375" style="91" customWidth="1"/>
    <col min="3074" max="3074" width="13.7109375" style="91" customWidth="1"/>
    <col min="3075" max="3075" width="9.140625" style="91"/>
    <col min="3076" max="3076" width="13.5703125" style="91" customWidth="1"/>
    <col min="3077" max="3312" width="9.140625" style="91"/>
    <col min="3313" max="3313" width="6" style="91" customWidth="1"/>
    <col min="3314" max="3315" width="0" style="91" hidden="1" customWidth="1"/>
    <col min="3316" max="3316" width="18" style="91" customWidth="1"/>
    <col min="3317" max="3317" width="34" style="91" customWidth="1"/>
    <col min="3318" max="3318" width="9.140625" style="91"/>
    <col min="3319" max="3319" width="8.28515625" style="91" customWidth="1"/>
    <col min="3320" max="3320" width="11" style="91" customWidth="1"/>
    <col min="3321" max="3321" width="13.85546875" style="91" customWidth="1"/>
    <col min="3322" max="3322" width="15.28515625" style="91" customWidth="1"/>
    <col min="3323" max="3323" width="10.140625" style="91" customWidth="1"/>
    <col min="3324" max="3324" width="15.42578125" style="91" customWidth="1"/>
    <col min="3325" max="3325" width="13.28515625" style="91" customWidth="1"/>
    <col min="3326" max="3326" width="12.5703125" style="91" customWidth="1"/>
    <col min="3327" max="3328" width="13.42578125" style="91" customWidth="1"/>
    <col min="3329" max="3329" width="9.7109375" style="91" customWidth="1"/>
    <col min="3330" max="3330" width="13.7109375" style="91" customWidth="1"/>
    <col min="3331" max="3331" width="9.140625" style="91"/>
    <col min="3332" max="3332" width="13.5703125" style="91" customWidth="1"/>
    <col min="3333" max="3568" width="9.140625" style="91"/>
    <col min="3569" max="3569" width="6" style="91" customWidth="1"/>
    <col min="3570" max="3571" width="0" style="91" hidden="1" customWidth="1"/>
    <col min="3572" max="3572" width="18" style="91" customWidth="1"/>
    <col min="3573" max="3573" width="34" style="91" customWidth="1"/>
    <col min="3574" max="3574" width="9.140625" style="91"/>
    <col min="3575" max="3575" width="8.28515625" style="91" customWidth="1"/>
    <col min="3576" max="3576" width="11" style="91" customWidth="1"/>
    <col min="3577" max="3577" width="13.85546875" style="91" customWidth="1"/>
    <col min="3578" max="3578" width="15.28515625" style="91" customWidth="1"/>
    <col min="3579" max="3579" width="10.140625" style="91" customWidth="1"/>
    <col min="3580" max="3580" width="15.42578125" style="91" customWidth="1"/>
    <col min="3581" max="3581" width="13.28515625" style="91" customWidth="1"/>
    <col min="3582" max="3582" width="12.5703125" style="91" customWidth="1"/>
    <col min="3583" max="3584" width="13.42578125" style="91" customWidth="1"/>
    <col min="3585" max="3585" width="9.7109375" style="91" customWidth="1"/>
    <col min="3586" max="3586" width="13.7109375" style="91" customWidth="1"/>
    <col min="3587" max="3587" width="9.140625" style="91"/>
    <col min="3588" max="3588" width="13.5703125" style="91" customWidth="1"/>
    <col min="3589" max="3824" width="9.140625" style="91"/>
    <col min="3825" max="3825" width="6" style="91" customWidth="1"/>
    <col min="3826" max="3827" width="0" style="91" hidden="1" customWidth="1"/>
    <col min="3828" max="3828" width="18" style="91" customWidth="1"/>
    <col min="3829" max="3829" width="34" style="91" customWidth="1"/>
    <col min="3830" max="3830" width="9.140625" style="91"/>
    <col min="3831" max="3831" width="8.28515625" style="91" customWidth="1"/>
    <col min="3832" max="3832" width="11" style="91" customWidth="1"/>
    <col min="3833" max="3833" width="13.85546875" style="91" customWidth="1"/>
    <col min="3834" max="3834" width="15.28515625" style="91" customWidth="1"/>
    <col min="3835" max="3835" width="10.140625" style="91" customWidth="1"/>
    <col min="3836" max="3836" width="15.42578125" style="91" customWidth="1"/>
    <col min="3837" max="3837" width="13.28515625" style="91" customWidth="1"/>
    <col min="3838" max="3838" width="12.5703125" style="91" customWidth="1"/>
    <col min="3839" max="3840" width="13.42578125" style="91" customWidth="1"/>
    <col min="3841" max="3841" width="9.7109375" style="91" customWidth="1"/>
    <col min="3842" max="3842" width="13.7109375" style="91" customWidth="1"/>
    <col min="3843" max="3843" width="9.140625" style="91"/>
    <col min="3844" max="3844" width="13.5703125" style="91" customWidth="1"/>
    <col min="3845" max="4080" width="9.140625" style="91"/>
    <col min="4081" max="4081" width="6" style="91" customWidth="1"/>
    <col min="4082" max="4083" width="0" style="91" hidden="1" customWidth="1"/>
    <col min="4084" max="4084" width="18" style="91" customWidth="1"/>
    <col min="4085" max="4085" width="34" style="91" customWidth="1"/>
    <col min="4086" max="4086" width="9.140625" style="91"/>
    <col min="4087" max="4087" width="8.28515625" style="91" customWidth="1"/>
    <col min="4088" max="4088" width="11" style="91" customWidth="1"/>
    <col min="4089" max="4089" width="13.85546875" style="91" customWidth="1"/>
    <col min="4090" max="4090" width="15.28515625" style="91" customWidth="1"/>
    <col min="4091" max="4091" width="10.140625" style="91" customWidth="1"/>
    <col min="4092" max="4092" width="15.42578125" style="91" customWidth="1"/>
    <col min="4093" max="4093" width="13.28515625" style="91" customWidth="1"/>
    <col min="4094" max="4094" width="12.5703125" style="91" customWidth="1"/>
    <col min="4095" max="4096" width="13.42578125" style="91" customWidth="1"/>
    <col min="4097" max="4097" width="9.7109375" style="91" customWidth="1"/>
    <col min="4098" max="4098" width="13.7109375" style="91" customWidth="1"/>
    <col min="4099" max="4099" width="9.140625" style="91"/>
    <col min="4100" max="4100" width="13.5703125" style="91" customWidth="1"/>
    <col min="4101" max="4336" width="9.140625" style="91"/>
    <col min="4337" max="4337" width="6" style="91" customWidth="1"/>
    <col min="4338" max="4339" width="0" style="91" hidden="1" customWidth="1"/>
    <col min="4340" max="4340" width="18" style="91" customWidth="1"/>
    <col min="4341" max="4341" width="34" style="91" customWidth="1"/>
    <col min="4342" max="4342" width="9.140625" style="91"/>
    <col min="4343" max="4343" width="8.28515625" style="91" customWidth="1"/>
    <col min="4344" max="4344" width="11" style="91" customWidth="1"/>
    <col min="4345" max="4345" width="13.85546875" style="91" customWidth="1"/>
    <col min="4346" max="4346" width="15.28515625" style="91" customWidth="1"/>
    <col min="4347" max="4347" width="10.140625" style="91" customWidth="1"/>
    <col min="4348" max="4348" width="15.42578125" style="91" customWidth="1"/>
    <col min="4349" max="4349" width="13.28515625" style="91" customWidth="1"/>
    <col min="4350" max="4350" width="12.5703125" style="91" customWidth="1"/>
    <col min="4351" max="4352" width="13.42578125" style="91" customWidth="1"/>
    <col min="4353" max="4353" width="9.7109375" style="91" customWidth="1"/>
    <col min="4354" max="4354" width="13.7109375" style="91" customWidth="1"/>
    <col min="4355" max="4355" width="9.140625" style="91"/>
    <col min="4356" max="4356" width="13.5703125" style="91" customWidth="1"/>
    <col min="4357" max="4592" width="9.140625" style="91"/>
    <col min="4593" max="4593" width="6" style="91" customWidth="1"/>
    <col min="4594" max="4595" width="0" style="91" hidden="1" customWidth="1"/>
    <col min="4596" max="4596" width="18" style="91" customWidth="1"/>
    <col min="4597" max="4597" width="34" style="91" customWidth="1"/>
    <col min="4598" max="4598" width="9.140625" style="91"/>
    <col min="4599" max="4599" width="8.28515625" style="91" customWidth="1"/>
    <col min="4600" max="4600" width="11" style="91" customWidth="1"/>
    <col min="4601" max="4601" width="13.85546875" style="91" customWidth="1"/>
    <col min="4602" max="4602" width="15.28515625" style="91" customWidth="1"/>
    <col min="4603" max="4603" width="10.140625" style="91" customWidth="1"/>
    <col min="4604" max="4604" width="15.42578125" style="91" customWidth="1"/>
    <col min="4605" max="4605" width="13.28515625" style="91" customWidth="1"/>
    <col min="4606" max="4606" width="12.5703125" style="91" customWidth="1"/>
    <col min="4607" max="4608" width="13.42578125" style="91" customWidth="1"/>
    <col min="4609" max="4609" width="9.7109375" style="91" customWidth="1"/>
    <col min="4610" max="4610" width="13.7109375" style="91" customWidth="1"/>
    <col min="4611" max="4611" width="9.140625" style="91"/>
    <col min="4612" max="4612" width="13.5703125" style="91" customWidth="1"/>
    <col min="4613" max="4848" width="9.140625" style="91"/>
    <col min="4849" max="4849" width="6" style="91" customWidth="1"/>
    <col min="4850" max="4851" width="0" style="91" hidden="1" customWidth="1"/>
    <col min="4852" max="4852" width="18" style="91" customWidth="1"/>
    <col min="4853" max="4853" width="34" style="91" customWidth="1"/>
    <col min="4854" max="4854" width="9.140625" style="91"/>
    <col min="4855" max="4855" width="8.28515625" style="91" customWidth="1"/>
    <col min="4856" max="4856" width="11" style="91" customWidth="1"/>
    <col min="4857" max="4857" width="13.85546875" style="91" customWidth="1"/>
    <col min="4858" max="4858" width="15.28515625" style="91" customWidth="1"/>
    <col min="4859" max="4859" width="10.140625" style="91" customWidth="1"/>
    <col min="4860" max="4860" width="15.42578125" style="91" customWidth="1"/>
    <col min="4861" max="4861" width="13.28515625" style="91" customWidth="1"/>
    <col min="4862" max="4862" width="12.5703125" style="91" customWidth="1"/>
    <col min="4863" max="4864" width="13.42578125" style="91" customWidth="1"/>
    <col min="4865" max="4865" width="9.7109375" style="91" customWidth="1"/>
    <col min="4866" max="4866" width="13.7109375" style="91" customWidth="1"/>
    <col min="4867" max="4867" width="9.140625" style="91"/>
    <col min="4868" max="4868" width="13.5703125" style="91" customWidth="1"/>
    <col min="4869" max="5104" width="9.140625" style="91"/>
    <col min="5105" max="5105" width="6" style="91" customWidth="1"/>
    <col min="5106" max="5107" width="0" style="91" hidden="1" customWidth="1"/>
    <col min="5108" max="5108" width="18" style="91" customWidth="1"/>
    <col min="5109" max="5109" width="34" style="91" customWidth="1"/>
    <col min="5110" max="5110" width="9.140625" style="91"/>
    <col min="5111" max="5111" width="8.28515625" style="91" customWidth="1"/>
    <col min="5112" max="5112" width="11" style="91" customWidth="1"/>
    <col min="5113" max="5113" width="13.85546875" style="91" customWidth="1"/>
    <col min="5114" max="5114" width="15.28515625" style="91" customWidth="1"/>
    <col min="5115" max="5115" width="10.140625" style="91" customWidth="1"/>
    <col min="5116" max="5116" width="15.42578125" style="91" customWidth="1"/>
    <col min="5117" max="5117" width="13.28515625" style="91" customWidth="1"/>
    <col min="5118" max="5118" width="12.5703125" style="91" customWidth="1"/>
    <col min="5119" max="5120" width="13.42578125" style="91" customWidth="1"/>
    <col min="5121" max="5121" width="9.7109375" style="91" customWidth="1"/>
    <col min="5122" max="5122" width="13.7109375" style="91" customWidth="1"/>
    <col min="5123" max="5123" width="9.140625" style="91"/>
    <col min="5124" max="5124" width="13.5703125" style="91" customWidth="1"/>
    <col min="5125" max="5360" width="9.140625" style="91"/>
    <col min="5361" max="5361" width="6" style="91" customWidth="1"/>
    <col min="5362" max="5363" width="0" style="91" hidden="1" customWidth="1"/>
    <col min="5364" max="5364" width="18" style="91" customWidth="1"/>
    <col min="5365" max="5365" width="34" style="91" customWidth="1"/>
    <col min="5366" max="5366" width="9.140625" style="91"/>
    <col min="5367" max="5367" width="8.28515625" style="91" customWidth="1"/>
    <col min="5368" max="5368" width="11" style="91" customWidth="1"/>
    <col min="5369" max="5369" width="13.85546875" style="91" customWidth="1"/>
    <col min="5370" max="5370" width="15.28515625" style="91" customWidth="1"/>
    <col min="5371" max="5371" width="10.140625" style="91" customWidth="1"/>
    <col min="5372" max="5372" width="15.42578125" style="91" customWidth="1"/>
    <col min="5373" max="5373" width="13.28515625" style="91" customWidth="1"/>
    <col min="5374" max="5374" width="12.5703125" style="91" customWidth="1"/>
    <col min="5375" max="5376" width="13.42578125" style="91" customWidth="1"/>
    <col min="5377" max="5377" width="9.7109375" style="91" customWidth="1"/>
    <col min="5378" max="5378" width="13.7109375" style="91" customWidth="1"/>
    <col min="5379" max="5379" width="9.140625" style="91"/>
    <col min="5380" max="5380" width="13.5703125" style="91" customWidth="1"/>
    <col min="5381" max="5616" width="9.140625" style="91"/>
    <col min="5617" max="5617" width="6" style="91" customWidth="1"/>
    <col min="5618" max="5619" width="0" style="91" hidden="1" customWidth="1"/>
    <col min="5620" max="5620" width="18" style="91" customWidth="1"/>
    <col min="5621" max="5621" width="34" style="91" customWidth="1"/>
    <col min="5622" max="5622" width="9.140625" style="91"/>
    <col min="5623" max="5623" width="8.28515625" style="91" customWidth="1"/>
    <col min="5624" max="5624" width="11" style="91" customWidth="1"/>
    <col min="5625" max="5625" width="13.85546875" style="91" customWidth="1"/>
    <col min="5626" max="5626" width="15.28515625" style="91" customWidth="1"/>
    <col min="5627" max="5627" width="10.140625" style="91" customWidth="1"/>
    <col min="5628" max="5628" width="15.42578125" style="91" customWidth="1"/>
    <col min="5629" max="5629" width="13.28515625" style="91" customWidth="1"/>
    <col min="5630" max="5630" width="12.5703125" style="91" customWidth="1"/>
    <col min="5631" max="5632" width="13.42578125" style="91" customWidth="1"/>
    <col min="5633" max="5633" width="9.7109375" style="91" customWidth="1"/>
    <col min="5634" max="5634" width="13.7109375" style="91" customWidth="1"/>
    <col min="5635" max="5635" width="9.140625" style="91"/>
    <col min="5636" max="5636" width="13.5703125" style="91" customWidth="1"/>
    <col min="5637" max="5872" width="9.140625" style="91"/>
    <col min="5873" max="5873" width="6" style="91" customWidth="1"/>
    <col min="5874" max="5875" width="0" style="91" hidden="1" customWidth="1"/>
    <col min="5876" max="5876" width="18" style="91" customWidth="1"/>
    <col min="5877" max="5877" width="34" style="91" customWidth="1"/>
    <col min="5878" max="5878" width="9.140625" style="91"/>
    <col min="5879" max="5879" width="8.28515625" style="91" customWidth="1"/>
    <col min="5880" max="5880" width="11" style="91" customWidth="1"/>
    <col min="5881" max="5881" width="13.85546875" style="91" customWidth="1"/>
    <col min="5882" max="5882" width="15.28515625" style="91" customWidth="1"/>
    <col min="5883" max="5883" width="10.140625" style="91" customWidth="1"/>
    <col min="5884" max="5884" width="15.42578125" style="91" customWidth="1"/>
    <col min="5885" max="5885" width="13.28515625" style="91" customWidth="1"/>
    <col min="5886" max="5886" width="12.5703125" style="91" customWidth="1"/>
    <col min="5887" max="5888" width="13.42578125" style="91" customWidth="1"/>
    <col min="5889" max="5889" width="9.7109375" style="91" customWidth="1"/>
    <col min="5890" max="5890" width="13.7109375" style="91" customWidth="1"/>
    <col min="5891" max="5891" width="9.140625" style="91"/>
    <col min="5892" max="5892" width="13.5703125" style="91" customWidth="1"/>
    <col min="5893" max="6128" width="9.140625" style="91"/>
    <col min="6129" max="6129" width="6" style="91" customWidth="1"/>
    <col min="6130" max="6131" width="0" style="91" hidden="1" customWidth="1"/>
    <col min="6132" max="6132" width="18" style="91" customWidth="1"/>
    <col min="6133" max="6133" width="34" style="91" customWidth="1"/>
    <col min="6134" max="6134" width="9.140625" style="91"/>
    <col min="6135" max="6135" width="8.28515625" style="91" customWidth="1"/>
    <col min="6136" max="6136" width="11" style="91" customWidth="1"/>
    <col min="6137" max="6137" width="13.85546875" style="91" customWidth="1"/>
    <col min="6138" max="6138" width="15.28515625" style="91" customWidth="1"/>
    <col min="6139" max="6139" width="10.140625" style="91" customWidth="1"/>
    <col min="6140" max="6140" width="15.42578125" style="91" customWidth="1"/>
    <col min="6141" max="6141" width="13.28515625" style="91" customWidth="1"/>
    <col min="6142" max="6142" width="12.5703125" style="91" customWidth="1"/>
    <col min="6143" max="6144" width="13.42578125" style="91" customWidth="1"/>
    <col min="6145" max="6145" width="9.7109375" style="91" customWidth="1"/>
    <col min="6146" max="6146" width="13.7109375" style="91" customWidth="1"/>
    <col min="6147" max="6147" width="9.140625" style="91"/>
    <col min="6148" max="6148" width="13.5703125" style="91" customWidth="1"/>
    <col min="6149" max="6384" width="9.140625" style="91"/>
    <col min="6385" max="6385" width="6" style="91" customWidth="1"/>
    <col min="6386" max="6387" width="0" style="91" hidden="1" customWidth="1"/>
    <col min="6388" max="6388" width="18" style="91" customWidth="1"/>
    <col min="6389" max="6389" width="34" style="91" customWidth="1"/>
    <col min="6390" max="6390" width="9.140625" style="91"/>
    <col min="6391" max="6391" width="8.28515625" style="91" customWidth="1"/>
    <col min="6392" max="6392" width="11" style="91" customWidth="1"/>
    <col min="6393" max="6393" width="13.85546875" style="91" customWidth="1"/>
    <col min="6394" max="6394" width="15.28515625" style="91" customWidth="1"/>
    <col min="6395" max="6395" width="10.140625" style="91" customWidth="1"/>
    <col min="6396" max="6396" width="15.42578125" style="91" customWidth="1"/>
    <col min="6397" max="6397" width="13.28515625" style="91" customWidth="1"/>
    <col min="6398" max="6398" width="12.5703125" style="91" customWidth="1"/>
    <col min="6399" max="6400" width="13.42578125" style="91" customWidth="1"/>
    <col min="6401" max="6401" width="9.7109375" style="91" customWidth="1"/>
    <col min="6402" max="6402" width="13.7109375" style="91" customWidth="1"/>
    <col min="6403" max="6403" width="9.140625" style="91"/>
    <col min="6404" max="6404" width="13.5703125" style="91" customWidth="1"/>
    <col min="6405" max="6640" width="9.140625" style="91"/>
    <col min="6641" max="6641" width="6" style="91" customWidth="1"/>
    <col min="6642" max="6643" width="0" style="91" hidden="1" customWidth="1"/>
    <col min="6644" max="6644" width="18" style="91" customWidth="1"/>
    <col min="6645" max="6645" width="34" style="91" customWidth="1"/>
    <col min="6646" max="6646" width="9.140625" style="91"/>
    <col min="6647" max="6647" width="8.28515625" style="91" customWidth="1"/>
    <col min="6648" max="6648" width="11" style="91" customWidth="1"/>
    <col min="6649" max="6649" width="13.85546875" style="91" customWidth="1"/>
    <col min="6650" max="6650" width="15.28515625" style="91" customWidth="1"/>
    <col min="6651" max="6651" width="10.140625" style="91" customWidth="1"/>
    <col min="6652" max="6652" width="15.42578125" style="91" customWidth="1"/>
    <col min="6653" max="6653" width="13.28515625" style="91" customWidth="1"/>
    <col min="6654" max="6654" width="12.5703125" style="91" customWidth="1"/>
    <col min="6655" max="6656" width="13.42578125" style="91" customWidth="1"/>
    <col min="6657" max="6657" width="9.7109375" style="91" customWidth="1"/>
    <col min="6658" max="6658" width="13.7109375" style="91" customWidth="1"/>
    <col min="6659" max="6659" width="9.140625" style="91"/>
    <col min="6660" max="6660" width="13.5703125" style="91" customWidth="1"/>
    <col min="6661" max="6896" width="9.140625" style="91"/>
    <col min="6897" max="6897" width="6" style="91" customWidth="1"/>
    <col min="6898" max="6899" width="0" style="91" hidden="1" customWidth="1"/>
    <col min="6900" max="6900" width="18" style="91" customWidth="1"/>
    <col min="6901" max="6901" width="34" style="91" customWidth="1"/>
    <col min="6902" max="6902" width="9.140625" style="91"/>
    <col min="6903" max="6903" width="8.28515625" style="91" customWidth="1"/>
    <col min="6904" max="6904" width="11" style="91" customWidth="1"/>
    <col min="6905" max="6905" width="13.85546875" style="91" customWidth="1"/>
    <col min="6906" max="6906" width="15.28515625" style="91" customWidth="1"/>
    <col min="6907" max="6907" width="10.140625" style="91" customWidth="1"/>
    <col min="6908" max="6908" width="15.42578125" style="91" customWidth="1"/>
    <col min="6909" max="6909" width="13.28515625" style="91" customWidth="1"/>
    <col min="6910" max="6910" width="12.5703125" style="91" customWidth="1"/>
    <col min="6911" max="6912" width="13.42578125" style="91" customWidth="1"/>
    <col min="6913" max="6913" width="9.7109375" style="91" customWidth="1"/>
    <col min="6914" max="6914" width="13.7109375" style="91" customWidth="1"/>
    <col min="6915" max="6915" width="9.140625" style="91"/>
    <col min="6916" max="6916" width="13.5703125" style="91" customWidth="1"/>
    <col min="6917" max="7152" width="9.140625" style="91"/>
    <col min="7153" max="7153" width="6" style="91" customWidth="1"/>
    <col min="7154" max="7155" width="0" style="91" hidden="1" customWidth="1"/>
    <col min="7156" max="7156" width="18" style="91" customWidth="1"/>
    <col min="7157" max="7157" width="34" style="91" customWidth="1"/>
    <col min="7158" max="7158" width="9.140625" style="91"/>
    <col min="7159" max="7159" width="8.28515625" style="91" customWidth="1"/>
    <col min="7160" max="7160" width="11" style="91" customWidth="1"/>
    <col min="7161" max="7161" width="13.85546875" style="91" customWidth="1"/>
    <col min="7162" max="7162" width="15.28515625" style="91" customWidth="1"/>
    <col min="7163" max="7163" width="10.140625" style="91" customWidth="1"/>
    <col min="7164" max="7164" width="15.42578125" style="91" customWidth="1"/>
    <col min="7165" max="7165" width="13.28515625" style="91" customWidth="1"/>
    <col min="7166" max="7166" width="12.5703125" style="91" customWidth="1"/>
    <col min="7167" max="7168" width="13.42578125" style="91" customWidth="1"/>
    <col min="7169" max="7169" width="9.7109375" style="91" customWidth="1"/>
    <col min="7170" max="7170" width="13.7109375" style="91" customWidth="1"/>
    <col min="7171" max="7171" width="9.140625" style="91"/>
    <col min="7172" max="7172" width="13.5703125" style="91" customWidth="1"/>
    <col min="7173" max="7408" width="9.140625" style="91"/>
    <col min="7409" max="7409" width="6" style="91" customWidth="1"/>
    <col min="7410" max="7411" width="0" style="91" hidden="1" customWidth="1"/>
    <col min="7412" max="7412" width="18" style="91" customWidth="1"/>
    <col min="7413" max="7413" width="34" style="91" customWidth="1"/>
    <col min="7414" max="7414" width="9.140625" style="91"/>
    <col min="7415" max="7415" width="8.28515625" style="91" customWidth="1"/>
    <col min="7416" max="7416" width="11" style="91" customWidth="1"/>
    <col min="7417" max="7417" width="13.85546875" style="91" customWidth="1"/>
    <col min="7418" max="7418" width="15.28515625" style="91" customWidth="1"/>
    <col min="7419" max="7419" width="10.140625" style="91" customWidth="1"/>
    <col min="7420" max="7420" width="15.42578125" style="91" customWidth="1"/>
    <col min="7421" max="7421" width="13.28515625" style="91" customWidth="1"/>
    <col min="7422" max="7422" width="12.5703125" style="91" customWidth="1"/>
    <col min="7423" max="7424" width="13.42578125" style="91" customWidth="1"/>
    <col min="7425" max="7425" width="9.7109375" style="91" customWidth="1"/>
    <col min="7426" max="7426" width="13.7109375" style="91" customWidth="1"/>
    <col min="7427" max="7427" width="9.140625" style="91"/>
    <col min="7428" max="7428" width="13.5703125" style="91" customWidth="1"/>
    <col min="7429" max="7664" width="9.140625" style="91"/>
    <col min="7665" max="7665" width="6" style="91" customWidth="1"/>
    <col min="7666" max="7667" width="0" style="91" hidden="1" customWidth="1"/>
    <col min="7668" max="7668" width="18" style="91" customWidth="1"/>
    <col min="7669" max="7669" width="34" style="91" customWidth="1"/>
    <col min="7670" max="7670" width="9.140625" style="91"/>
    <col min="7671" max="7671" width="8.28515625" style="91" customWidth="1"/>
    <col min="7672" max="7672" width="11" style="91" customWidth="1"/>
    <col min="7673" max="7673" width="13.85546875" style="91" customWidth="1"/>
    <col min="7674" max="7674" width="15.28515625" style="91" customWidth="1"/>
    <col min="7675" max="7675" width="10.140625" style="91" customWidth="1"/>
    <col min="7676" max="7676" width="15.42578125" style="91" customWidth="1"/>
    <col min="7677" max="7677" width="13.28515625" style="91" customWidth="1"/>
    <col min="7678" max="7678" width="12.5703125" style="91" customWidth="1"/>
    <col min="7679" max="7680" width="13.42578125" style="91" customWidth="1"/>
    <col min="7681" max="7681" width="9.7109375" style="91" customWidth="1"/>
    <col min="7682" max="7682" width="13.7109375" style="91" customWidth="1"/>
    <col min="7683" max="7683" width="9.140625" style="91"/>
    <col min="7684" max="7684" width="13.5703125" style="91" customWidth="1"/>
    <col min="7685" max="7920" width="9.140625" style="91"/>
    <col min="7921" max="7921" width="6" style="91" customWidth="1"/>
    <col min="7922" max="7923" width="0" style="91" hidden="1" customWidth="1"/>
    <col min="7924" max="7924" width="18" style="91" customWidth="1"/>
    <col min="7925" max="7925" width="34" style="91" customWidth="1"/>
    <col min="7926" max="7926" width="9.140625" style="91"/>
    <col min="7927" max="7927" width="8.28515625" style="91" customWidth="1"/>
    <col min="7928" max="7928" width="11" style="91" customWidth="1"/>
    <col min="7929" max="7929" width="13.85546875" style="91" customWidth="1"/>
    <col min="7930" max="7930" width="15.28515625" style="91" customWidth="1"/>
    <col min="7931" max="7931" width="10.140625" style="91" customWidth="1"/>
    <col min="7932" max="7932" width="15.42578125" style="91" customWidth="1"/>
    <col min="7933" max="7933" width="13.28515625" style="91" customWidth="1"/>
    <col min="7934" max="7934" width="12.5703125" style="91" customWidth="1"/>
    <col min="7935" max="7936" width="13.42578125" style="91" customWidth="1"/>
    <col min="7937" max="7937" width="9.7109375" style="91" customWidth="1"/>
    <col min="7938" max="7938" width="13.7109375" style="91" customWidth="1"/>
    <col min="7939" max="7939" width="9.140625" style="91"/>
    <col min="7940" max="7940" width="13.5703125" style="91" customWidth="1"/>
    <col min="7941" max="8176" width="9.140625" style="91"/>
    <col min="8177" max="8177" width="6" style="91" customWidth="1"/>
    <col min="8178" max="8179" width="0" style="91" hidden="1" customWidth="1"/>
    <col min="8180" max="8180" width="18" style="91" customWidth="1"/>
    <col min="8181" max="8181" width="34" style="91" customWidth="1"/>
    <col min="8182" max="8182" width="9.140625" style="91"/>
    <col min="8183" max="8183" width="8.28515625" style="91" customWidth="1"/>
    <col min="8184" max="8184" width="11" style="91" customWidth="1"/>
    <col min="8185" max="8185" width="13.85546875" style="91" customWidth="1"/>
    <col min="8186" max="8186" width="15.28515625" style="91" customWidth="1"/>
    <col min="8187" max="8187" width="10.140625" style="91" customWidth="1"/>
    <col min="8188" max="8188" width="15.42578125" style="91" customWidth="1"/>
    <col min="8189" max="8189" width="13.28515625" style="91" customWidth="1"/>
    <col min="8190" max="8190" width="12.5703125" style="91" customWidth="1"/>
    <col min="8191" max="8192" width="13.42578125" style="91" customWidth="1"/>
    <col min="8193" max="8193" width="9.7109375" style="91" customWidth="1"/>
    <col min="8194" max="8194" width="13.7109375" style="91" customWidth="1"/>
    <col min="8195" max="8195" width="9.140625" style="91"/>
    <col min="8196" max="8196" width="13.5703125" style="91" customWidth="1"/>
    <col min="8197" max="8432" width="9.140625" style="91"/>
    <col min="8433" max="8433" width="6" style="91" customWidth="1"/>
    <col min="8434" max="8435" width="0" style="91" hidden="1" customWidth="1"/>
    <col min="8436" max="8436" width="18" style="91" customWidth="1"/>
    <col min="8437" max="8437" width="34" style="91" customWidth="1"/>
    <col min="8438" max="8438" width="9.140625" style="91"/>
    <col min="8439" max="8439" width="8.28515625" style="91" customWidth="1"/>
    <col min="8440" max="8440" width="11" style="91" customWidth="1"/>
    <col min="8441" max="8441" width="13.85546875" style="91" customWidth="1"/>
    <col min="8442" max="8442" width="15.28515625" style="91" customWidth="1"/>
    <col min="8443" max="8443" width="10.140625" style="91" customWidth="1"/>
    <col min="8444" max="8444" width="15.42578125" style="91" customWidth="1"/>
    <col min="8445" max="8445" width="13.28515625" style="91" customWidth="1"/>
    <col min="8446" max="8446" width="12.5703125" style="91" customWidth="1"/>
    <col min="8447" max="8448" width="13.42578125" style="91" customWidth="1"/>
    <col min="8449" max="8449" width="9.7109375" style="91" customWidth="1"/>
    <col min="8450" max="8450" width="13.7109375" style="91" customWidth="1"/>
    <col min="8451" max="8451" width="9.140625" style="91"/>
    <col min="8452" max="8452" width="13.5703125" style="91" customWidth="1"/>
    <col min="8453" max="8688" width="9.140625" style="91"/>
    <col min="8689" max="8689" width="6" style="91" customWidth="1"/>
    <col min="8690" max="8691" width="0" style="91" hidden="1" customWidth="1"/>
    <col min="8692" max="8692" width="18" style="91" customWidth="1"/>
    <col min="8693" max="8693" width="34" style="91" customWidth="1"/>
    <col min="8694" max="8694" width="9.140625" style="91"/>
    <col min="8695" max="8695" width="8.28515625" style="91" customWidth="1"/>
    <col min="8696" max="8696" width="11" style="91" customWidth="1"/>
    <col min="8697" max="8697" width="13.85546875" style="91" customWidth="1"/>
    <col min="8698" max="8698" width="15.28515625" style="91" customWidth="1"/>
    <col min="8699" max="8699" width="10.140625" style="91" customWidth="1"/>
    <col min="8700" max="8700" width="15.42578125" style="91" customWidth="1"/>
    <col min="8701" max="8701" width="13.28515625" style="91" customWidth="1"/>
    <col min="8702" max="8702" width="12.5703125" style="91" customWidth="1"/>
    <col min="8703" max="8704" width="13.42578125" style="91" customWidth="1"/>
    <col min="8705" max="8705" width="9.7109375" style="91" customWidth="1"/>
    <col min="8706" max="8706" width="13.7109375" style="91" customWidth="1"/>
    <col min="8707" max="8707" width="9.140625" style="91"/>
    <col min="8708" max="8708" width="13.5703125" style="91" customWidth="1"/>
    <col min="8709" max="8944" width="9.140625" style="91"/>
    <col min="8945" max="8945" width="6" style="91" customWidth="1"/>
    <col min="8946" max="8947" width="0" style="91" hidden="1" customWidth="1"/>
    <col min="8948" max="8948" width="18" style="91" customWidth="1"/>
    <col min="8949" max="8949" width="34" style="91" customWidth="1"/>
    <col min="8950" max="8950" width="9.140625" style="91"/>
    <col min="8951" max="8951" width="8.28515625" style="91" customWidth="1"/>
    <col min="8952" max="8952" width="11" style="91" customWidth="1"/>
    <col min="8953" max="8953" width="13.85546875" style="91" customWidth="1"/>
    <col min="8954" max="8954" width="15.28515625" style="91" customWidth="1"/>
    <col min="8955" max="8955" width="10.140625" style="91" customWidth="1"/>
    <col min="8956" max="8956" width="15.42578125" style="91" customWidth="1"/>
    <col min="8957" max="8957" width="13.28515625" style="91" customWidth="1"/>
    <col min="8958" max="8958" width="12.5703125" style="91" customWidth="1"/>
    <col min="8959" max="8960" width="13.42578125" style="91" customWidth="1"/>
    <col min="8961" max="8961" width="9.7109375" style="91" customWidth="1"/>
    <col min="8962" max="8962" width="13.7109375" style="91" customWidth="1"/>
    <col min="8963" max="8963" width="9.140625" style="91"/>
    <col min="8964" max="8964" width="13.5703125" style="91" customWidth="1"/>
    <col min="8965" max="9200" width="9.140625" style="91"/>
    <col min="9201" max="9201" width="6" style="91" customWidth="1"/>
    <col min="9202" max="9203" width="0" style="91" hidden="1" customWidth="1"/>
    <col min="9204" max="9204" width="18" style="91" customWidth="1"/>
    <col min="9205" max="9205" width="34" style="91" customWidth="1"/>
    <col min="9206" max="9206" width="9.140625" style="91"/>
    <col min="9207" max="9207" width="8.28515625" style="91" customWidth="1"/>
    <col min="9208" max="9208" width="11" style="91" customWidth="1"/>
    <col min="9209" max="9209" width="13.85546875" style="91" customWidth="1"/>
    <col min="9210" max="9210" width="15.28515625" style="91" customWidth="1"/>
    <col min="9211" max="9211" width="10.140625" style="91" customWidth="1"/>
    <col min="9212" max="9212" width="15.42578125" style="91" customWidth="1"/>
    <col min="9213" max="9213" width="13.28515625" style="91" customWidth="1"/>
    <col min="9214" max="9214" width="12.5703125" style="91" customWidth="1"/>
    <col min="9215" max="9216" width="13.42578125" style="91" customWidth="1"/>
    <col min="9217" max="9217" width="9.7109375" style="91" customWidth="1"/>
    <col min="9218" max="9218" width="13.7109375" style="91" customWidth="1"/>
    <col min="9219" max="9219" width="9.140625" style="91"/>
    <col min="9220" max="9220" width="13.5703125" style="91" customWidth="1"/>
    <col min="9221" max="9456" width="9.140625" style="91"/>
    <col min="9457" max="9457" width="6" style="91" customWidth="1"/>
    <col min="9458" max="9459" width="0" style="91" hidden="1" customWidth="1"/>
    <col min="9460" max="9460" width="18" style="91" customWidth="1"/>
    <col min="9461" max="9461" width="34" style="91" customWidth="1"/>
    <col min="9462" max="9462" width="9.140625" style="91"/>
    <col min="9463" max="9463" width="8.28515625" style="91" customWidth="1"/>
    <col min="9464" max="9464" width="11" style="91" customWidth="1"/>
    <col min="9465" max="9465" width="13.85546875" style="91" customWidth="1"/>
    <col min="9466" max="9466" width="15.28515625" style="91" customWidth="1"/>
    <col min="9467" max="9467" width="10.140625" style="91" customWidth="1"/>
    <col min="9468" max="9468" width="15.42578125" style="91" customWidth="1"/>
    <col min="9469" max="9469" width="13.28515625" style="91" customWidth="1"/>
    <col min="9470" max="9470" width="12.5703125" style="91" customWidth="1"/>
    <col min="9471" max="9472" width="13.42578125" style="91" customWidth="1"/>
    <col min="9473" max="9473" width="9.7109375" style="91" customWidth="1"/>
    <col min="9474" max="9474" width="13.7109375" style="91" customWidth="1"/>
    <col min="9475" max="9475" width="9.140625" style="91"/>
    <col min="9476" max="9476" width="13.5703125" style="91" customWidth="1"/>
    <col min="9477" max="9712" width="9.140625" style="91"/>
    <col min="9713" max="9713" width="6" style="91" customWidth="1"/>
    <col min="9714" max="9715" width="0" style="91" hidden="1" customWidth="1"/>
    <col min="9716" max="9716" width="18" style="91" customWidth="1"/>
    <col min="9717" max="9717" width="34" style="91" customWidth="1"/>
    <col min="9718" max="9718" width="9.140625" style="91"/>
    <col min="9719" max="9719" width="8.28515625" style="91" customWidth="1"/>
    <col min="9720" max="9720" width="11" style="91" customWidth="1"/>
    <col min="9721" max="9721" width="13.85546875" style="91" customWidth="1"/>
    <col min="9722" max="9722" width="15.28515625" style="91" customWidth="1"/>
    <col min="9723" max="9723" width="10.140625" style="91" customWidth="1"/>
    <col min="9724" max="9724" width="15.42578125" style="91" customWidth="1"/>
    <col min="9725" max="9725" width="13.28515625" style="91" customWidth="1"/>
    <col min="9726" max="9726" width="12.5703125" style="91" customWidth="1"/>
    <col min="9727" max="9728" width="13.42578125" style="91" customWidth="1"/>
    <col min="9729" max="9729" width="9.7109375" style="91" customWidth="1"/>
    <col min="9730" max="9730" width="13.7109375" style="91" customWidth="1"/>
    <col min="9731" max="9731" width="9.140625" style="91"/>
    <col min="9732" max="9732" width="13.5703125" style="91" customWidth="1"/>
    <col min="9733" max="9968" width="9.140625" style="91"/>
    <col min="9969" max="9969" width="6" style="91" customWidth="1"/>
    <col min="9970" max="9971" width="0" style="91" hidden="1" customWidth="1"/>
    <col min="9972" max="9972" width="18" style="91" customWidth="1"/>
    <col min="9973" max="9973" width="34" style="91" customWidth="1"/>
    <col min="9974" max="9974" width="9.140625" style="91"/>
    <col min="9975" max="9975" width="8.28515625" style="91" customWidth="1"/>
    <col min="9976" max="9976" width="11" style="91" customWidth="1"/>
    <col min="9977" max="9977" width="13.85546875" style="91" customWidth="1"/>
    <col min="9978" max="9978" width="15.28515625" style="91" customWidth="1"/>
    <col min="9979" max="9979" width="10.140625" style="91" customWidth="1"/>
    <col min="9980" max="9980" width="15.42578125" style="91" customWidth="1"/>
    <col min="9981" max="9981" width="13.28515625" style="91" customWidth="1"/>
    <col min="9982" max="9982" width="12.5703125" style="91" customWidth="1"/>
    <col min="9983" max="9984" width="13.42578125" style="91" customWidth="1"/>
    <col min="9985" max="9985" width="9.7109375" style="91" customWidth="1"/>
    <col min="9986" max="9986" width="13.7109375" style="91" customWidth="1"/>
    <col min="9987" max="9987" width="9.140625" style="91"/>
    <col min="9988" max="9988" width="13.5703125" style="91" customWidth="1"/>
    <col min="9989" max="10224" width="9.140625" style="91"/>
    <col min="10225" max="10225" width="6" style="91" customWidth="1"/>
    <col min="10226" max="10227" width="0" style="91" hidden="1" customWidth="1"/>
    <col min="10228" max="10228" width="18" style="91" customWidth="1"/>
    <col min="10229" max="10229" width="34" style="91" customWidth="1"/>
    <col min="10230" max="10230" width="9.140625" style="91"/>
    <col min="10231" max="10231" width="8.28515625" style="91" customWidth="1"/>
    <col min="10232" max="10232" width="11" style="91" customWidth="1"/>
    <col min="10233" max="10233" width="13.85546875" style="91" customWidth="1"/>
    <col min="10234" max="10234" width="15.28515625" style="91" customWidth="1"/>
    <col min="10235" max="10235" width="10.140625" style="91" customWidth="1"/>
    <col min="10236" max="10236" width="15.42578125" style="91" customWidth="1"/>
    <col min="10237" max="10237" width="13.28515625" style="91" customWidth="1"/>
    <col min="10238" max="10238" width="12.5703125" style="91" customWidth="1"/>
    <col min="10239" max="10240" width="13.42578125" style="91" customWidth="1"/>
    <col min="10241" max="10241" width="9.7109375" style="91" customWidth="1"/>
    <col min="10242" max="10242" width="13.7109375" style="91" customWidth="1"/>
    <col min="10243" max="10243" width="9.140625" style="91"/>
    <col min="10244" max="10244" width="13.5703125" style="91" customWidth="1"/>
    <col min="10245" max="10480" width="9.140625" style="91"/>
    <col min="10481" max="10481" width="6" style="91" customWidth="1"/>
    <col min="10482" max="10483" width="0" style="91" hidden="1" customWidth="1"/>
    <col min="10484" max="10484" width="18" style="91" customWidth="1"/>
    <col min="10485" max="10485" width="34" style="91" customWidth="1"/>
    <col min="10486" max="10486" width="9.140625" style="91"/>
    <col min="10487" max="10487" width="8.28515625" style="91" customWidth="1"/>
    <col min="10488" max="10488" width="11" style="91" customWidth="1"/>
    <col min="10489" max="10489" width="13.85546875" style="91" customWidth="1"/>
    <col min="10490" max="10490" width="15.28515625" style="91" customWidth="1"/>
    <col min="10491" max="10491" width="10.140625" style="91" customWidth="1"/>
    <col min="10492" max="10492" width="15.42578125" style="91" customWidth="1"/>
    <col min="10493" max="10493" width="13.28515625" style="91" customWidth="1"/>
    <col min="10494" max="10494" width="12.5703125" style="91" customWidth="1"/>
    <col min="10495" max="10496" width="13.42578125" style="91" customWidth="1"/>
    <col min="10497" max="10497" width="9.7109375" style="91" customWidth="1"/>
    <col min="10498" max="10498" width="13.7109375" style="91" customWidth="1"/>
    <col min="10499" max="10499" width="9.140625" style="91"/>
    <col min="10500" max="10500" width="13.5703125" style="91" customWidth="1"/>
    <col min="10501" max="10736" width="9.140625" style="91"/>
    <col min="10737" max="10737" width="6" style="91" customWidth="1"/>
    <col min="10738" max="10739" width="0" style="91" hidden="1" customWidth="1"/>
    <col min="10740" max="10740" width="18" style="91" customWidth="1"/>
    <col min="10741" max="10741" width="34" style="91" customWidth="1"/>
    <col min="10742" max="10742" width="9.140625" style="91"/>
    <col min="10743" max="10743" width="8.28515625" style="91" customWidth="1"/>
    <col min="10744" max="10744" width="11" style="91" customWidth="1"/>
    <col min="10745" max="10745" width="13.85546875" style="91" customWidth="1"/>
    <col min="10746" max="10746" width="15.28515625" style="91" customWidth="1"/>
    <col min="10747" max="10747" width="10.140625" style="91" customWidth="1"/>
    <col min="10748" max="10748" width="15.42578125" style="91" customWidth="1"/>
    <col min="10749" max="10749" width="13.28515625" style="91" customWidth="1"/>
    <col min="10750" max="10750" width="12.5703125" style="91" customWidth="1"/>
    <col min="10751" max="10752" width="13.42578125" style="91" customWidth="1"/>
    <col min="10753" max="10753" width="9.7109375" style="91" customWidth="1"/>
    <col min="10754" max="10754" width="13.7109375" style="91" customWidth="1"/>
    <col min="10755" max="10755" width="9.140625" style="91"/>
    <col min="10756" max="10756" width="13.5703125" style="91" customWidth="1"/>
    <col min="10757" max="10992" width="9.140625" style="91"/>
    <col min="10993" max="10993" width="6" style="91" customWidth="1"/>
    <col min="10994" max="10995" width="0" style="91" hidden="1" customWidth="1"/>
    <col min="10996" max="10996" width="18" style="91" customWidth="1"/>
    <col min="10997" max="10997" width="34" style="91" customWidth="1"/>
    <col min="10998" max="10998" width="9.140625" style="91"/>
    <col min="10999" max="10999" width="8.28515625" style="91" customWidth="1"/>
    <col min="11000" max="11000" width="11" style="91" customWidth="1"/>
    <col min="11001" max="11001" width="13.85546875" style="91" customWidth="1"/>
    <col min="11002" max="11002" width="15.28515625" style="91" customWidth="1"/>
    <col min="11003" max="11003" width="10.140625" style="91" customWidth="1"/>
    <col min="11004" max="11004" width="15.42578125" style="91" customWidth="1"/>
    <col min="11005" max="11005" width="13.28515625" style="91" customWidth="1"/>
    <col min="11006" max="11006" width="12.5703125" style="91" customWidth="1"/>
    <col min="11007" max="11008" width="13.42578125" style="91" customWidth="1"/>
    <col min="11009" max="11009" width="9.7109375" style="91" customWidth="1"/>
    <col min="11010" max="11010" width="13.7109375" style="91" customWidth="1"/>
    <col min="11011" max="11011" width="9.140625" style="91"/>
    <col min="11012" max="11012" width="13.5703125" style="91" customWidth="1"/>
    <col min="11013" max="11248" width="9.140625" style="91"/>
    <col min="11249" max="11249" width="6" style="91" customWidth="1"/>
    <col min="11250" max="11251" width="0" style="91" hidden="1" customWidth="1"/>
    <col min="11252" max="11252" width="18" style="91" customWidth="1"/>
    <col min="11253" max="11253" width="34" style="91" customWidth="1"/>
    <col min="11254" max="11254" width="9.140625" style="91"/>
    <col min="11255" max="11255" width="8.28515625" style="91" customWidth="1"/>
    <col min="11256" max="11256" width="11" style="91" customWidth="1"/>
    <col min="11257" max="11257" width="13.85546875" style="91" customWidth="1"/>
    <col min="11258" max="11258" width="15.28515625" style="91" customWidth="1"/>
    <col min="11259" max="11259" width="10.140625" style="91" customWidth="1"/>
    <col min="11260" max="11260" width="15.42578125" style="91" customWidth="1"/>
    <col min="11261" max="11261" width="13.28515625" style="91" customWidth="1"/>
    <col min="11262" max="11262" width="12.5703125" style="91" customWidth="1"/>
    <col min="11263" max="11264" width="13.42578125" style="91" customWidth="1"/>
    <col min="11265" max="11265" width="9.7109375" style="91" customWidth="1"/>
    <col min="11266" max="11266" width="13.7109375" style="91" customWidth="1"/>
    <col min="11267" max="11267" width="9.140625" style="91"/>
    <col min="11268" max="11268" width="13.5703125" style="91" customWidth="1"/>
    <col min="11269" max="11504" width="9.140625" style="91"/>
    <col min="11505" max="11505" width="6" style="91" customWidth="1"/>
    <col min="11506" max="11507" width="0" style="91" hidden="1" customWidth="1"/>
    <col min="11508" max="11508" width="18" style="91" customWidth="1"/>
    <col min="11509" max="11509" width="34" style="91" customWidth="1"/>
    <col min="11510" max="11510" width="9.140625" style="91"/>
    <col min="11511" max="11511" width="8.28515625" style="91" customWidth="1"/>
    <col min="11512" max="11512" width="11" style="91" customWidth="1"/>
    <col min="11513" max="11513" width="13.85546875" style="91" customWidth="1"/>
    <col min="11514" max="11514" width="15.28515625" style="91" customWidth="1"/>
    <col min="11515" max="11515" width="10.140625" style="91" customWidth="1"/>
    <col min="11516" max="11516" width="15.42578125" style="91" customWidth="1"/>
    <col min="11517" max="11517" width="13.28515625" style="91" customWidth="1"/>
    <col min="11518" max="11518" width="12.5703125" style="91" customWidth="1"/>
    <col min="11519" max="11520" width="13.42578125" style="91" customWidth="1"/>
    <col min="11521" max="11521" width="9.7109375" style="91" customWidth="1"/>
    <col min="11522" max="11522" width="13.7109375" style="91" customWidth="1"/>
    <col min="11523" max="11523" width="9.140625" style="91"/>
    <col min="11524" max="11524" width="13.5703125" style="91" customWidth="1"/>
    <col min="11525" max="11760" width="9.140625" style="91"/>
    <col min="11761" max="11761" width="6" style="91" customWidth="1"/>
    <col min="11762" max="11763" width="0" style="91" hidden="1" customWidth="1"/>
    <col min="11764" max="11764" width="18" style="91" customWidth="1"/>
    <col min="11765" max="11765" width="34" style="91" customWidth="1"/>
    <col min="11766" max="11766" width="9.140625" style="91"/>
    <col min="11767" max="11767" width="8.28515625" style="91" customWidth="1"/>
    <col min="11768" max="11768" width="11" style="91" customWidth="1"/>
    <col min="11769" max="11769" width="13.85546875" style="91" customWidth="1"/>
    <col min="11770" max="11770" width="15.28515625" style="91" customWidth="1"/>
    <col min="11771" max="11771" width="10.140625" style="91" customWidth="1"/>
    <col min="11772" max="11772" width="15.42578125" style="91" customWidth="1"/>
    <col min="11773" max="11773" width="13.28515625" style="91" customWidth="1"/>
    <col min="11774" max="11774" width="12.5703125" style="91" customWidth="1"/>
    <col min="11775" max="11776" width="13.42578125" style="91" customWidth="1"/>
    <col min="11777" max="11777" width="9.7109375" style="91" customWidth="1"/>
    <col min="11778" max="11778" width="13.7109375" style="91" customWidth="1"/>
    <col min="11779" max="11779" width="9.140625" style="91"/>
    <col min="11780" max="11780" width="13.5703125" style="91" customWidth="1"/>
    <col min="11781" max="12016" width="9.140625" style="91"/>
    <col min="12017" max="12017" width="6" style="91" customWidth="1"/>
    <col min="12018" max="12019" width="0" style="91" hidden="1" customWidth="1"/>
    <col min="12020" max="12020" width="18" style="91" customWidth="1"/>
    <col min="12021" max="12021" width="34" style="91" customWidth="1"/>
    <col min="12022" max="12022" width="9.140625" style="91"/>
    <col min="12023" max="12023" width="8.28515625" style="91" customWidth="1"/>
    <col min="12024" max="12024" width="11" style="91" customWidth="1"/>
    <col min="12025" max="12025" width="13.85546875" style="91" customWidth="1"/>
    <col min="12026" max="12026" width="15.28515625" style="91" customWidth="1"/>
    <col min="12027" max="12027" width="10.140625" style="91" customWidth="1"/>
    <col min="12028" max="12028" width="15.42578125" style="91" customWidth="1"/>
    <col min="12029" max="12029" width="13.28515625" style="91" customWidth="1"/>
    <col min="12030" max="12030" width="12.5703125" style="91" customWidth="1"/>
    <col min="12031" max="12032" width="13.42578125" style="91" customWidth="1"/>
    <col min="12033" max="12033" width="9.7109375" style="91" customWidth="1"/>
    <col min="12034" max="12034" width="13.7109375" style="91" customWidth="1"/>
    <col min="12035" max="12035" width="9.140625" style="91"/>
    <col min="12036" max="12036" width="13.5703125" style="91" customWidth="1"/>
    <col min="12037" max="12272" width="9.140625" style="91"/>
    <col min="12273" max="12273" width="6" style="91" customWidth="1"/>
    <col min="12274" max="12275" width="0" style="91" hidden="1" customWidth="1"/>
    <col min="12276" max="12276" width="18" style="91" customWidth="1"/>
    <col min="12277" max="12277" width="34" style="91" customWidth="1"/>
    <col min="12278" max="12278" width="9.140625" style="91"/>
    <col min="12279" max="12279" width="8.28515625" style="91" customWidth="1"/>
    <col min="12280" max="12280" width="11" style="91" customWidth="1"/>
    <col min="12281" max="12281" width="13.85546875" style="91" customWidth="1"/>
    <col min="12282" max="12282" width="15.28515625" style="91" customWidth="1"/>
    <col min="12283" max="12283" width="10.140625" style="91" customWidth="1"/>
    <col min="12284" max="12284" width="15.42578125" style="91" customWidth="1"/>
    <col min="12285" max="12285" width="13.28515625" style="91" customWidth="1"/>
    <col min="12286" max="12286" width="12.5703125" style="91" customWidth="1"/>
    <col min="12287" max="12288" width="13.42578125" style="91" customWidth="1"/>
    <col min="12289" max="12289" width="9.7109375" style="91" customWidth="1"/>
    <col min="12290" max="12290" width="13.7109375" style="91" customWidth="1"/>
    <col min="12291" max="12291" width="9.140625" style="91"/>
    <col min="12292" max="12292" width="13.5703125" style="91" customWidth="1"/>
    <col min="12293" max="12528" width="9.140625" style="91"/>
    <col min="12529" max="12529" width="6" style="91" customWidth="1"/>
    <col min="12530" max="12531" width="0" style="91" hidden="1" customWidth="1"/>
    <col min="12532" max="12532" width="18" style="91" customWidth="1"/>
    <col min="12533" max="12533" width="34" style="91" customWidth="1"/>
    <col min="12534" max="12534" width="9.140625" style="91"/>
    <col min="12535" max="12535" width="8.28515625" style="91" customWidth="1"/>
    <col min="12536" max="12536" width="11" style="91" customWidth="1"/>
    <col min="12537" max="12537" width="13.85546875" style="91" customWidth="1"/>
    <col min="12538" max="12538" width="15.28515625" style="91" customWidth="1"/>
    <col min="12539" max="12539" width="10.140625" style="91" customWidth="1"/>
    <col min="12540" max="12540" width="15.42578125" style="91" customWidth="1"/>
    <col min="12541" max="12541" width="13.28515625" style="91" customWidth="1"/>
    <col min="12542" max="12542" width="12.5703125" style="91" customWidth="1"/>
    <col min="12543" max="12544" width="13.42578125" style="91" customWidth="1"/>
    <col min="12545" max="12545" width="9.7109375" style="91" customWidth="1"/>
    <col min="12546" max="12546" width="13.7109375" style="91" customWidth="1"/>
    <col min="12547" max="12547" width="9.140625" style="91"/>
    <col min="12548" max="12548" width="13.5703125" style="91" customWidth="1"/>
    <col min="12549" max="12784" width="9.140625" style="91"/>
    <col min="12785" max="12785" width="6" style="91" customWidth="1"/>
    <col min="12786" max="12787" width="0" style="91" hidden="1" customWidth="1"/>
    <col min="12788" max="12788" width="18" style="91" customWidth="1"/>
    <col min="12789" max="12789" width="34" style="91" customWidth="1"/>
    <col min="12790" max="12790" width="9.140625" style="91"/>
    <col min="12791" max="12791" width="8.28515625" style="91" customWidth="1"/>
    <col min="12792" max="12792" width="11" style="91" customWidth="1"/>
    <col min="12793" max="12793" width="13.85546875" style="91" customWidth="1"/>
    <col min="12794" max="12794" width="15.28515625" style="91" customWidth="1"/>
    <col min="12795" max="12795" width="10.140625" style="91" customWidth="1"/>
    <col min="12796" max="12796" width="15.42578125" style="91" customWidth="1"/>
    <col min="12797" max="12797" width="13.28515625" style="91" customWidth="1"/>
    <col min="12798" max="12798" width="12.5703125" style="91" customWidth="1"/>
    <col min="12799" max="12800" width="13.42578125" style="91" customWidth="1"/>
    <col min="12801" max="12801" width="9.7109375" style="91" customWidth="1"/>
    <col min="12802" max="12802" width="13.7109375" style="91" customWidth="1"/>
    <col min="12803" max="12803" width="9.140625" style="91"/>
    <col min="12804" max="12804" width="13.5703125" style="91" customWidth="1"/>
    <col min="12805" max="13040" width="9.140625" style="91"/>
    <col min="13041" max="13041" width="6" style="91" customWidth="1"/>
    <col min="13042" max="13043" width="0" style="91" hidden="1" customWidth="1"/>
    <col min="13044" max="13044" width="18" style="91" customWidth="1"/>
    <col min="13045" max="13045" width="34" style="91" customWidth="1"/>
    <col min="13046" max="13046" width="9.140625" style="91"/>
    <col min="13047" max="13047" width="8.28515625" style="91" customWidth="1"/>
    <col min="13048" max="13048" width="11" style="91" customWidth="1"/>
    <col min="13049" max="13049" width="13.85546875" style="91" customWidth="1"/>
    <col min="13050" max="13050" width="15.28515625" style="91" customWidth="1"/>
    <col min="13051" max="13051" width="10.140625" style="91" customWidth="1"/>
    <col min="13052" max="13052" width="15.42578125" style="91" customWidth="1"/>
    <col min="13053" max="13053" width="13.28515625" style="91" customWidth="1"/>
    <col min="13054" max="13054" width="12.5703125" style="91" customWidth="1"/>
    <col min="13055" max="13056" width="13.42578125" style="91" customWidth="1"/>
    <col min="13057" max="13057" width="9.7109375" style="91" customWidth="1"/>
    <col min="13058" max="13058" width="13.7109375" style="91" customWidth="1"/>
    <col min="13059" max="13059" width="9.140625" style="91"/>
    <col min="13060" max="13060" width="13.5703125" style="91" customWidth="1"/>
    <col min="13061" max="13296" width="9.140625" style="91"/>
    <col min="13297" max="13297" width="6" style="91" customWidth="1"/>
    <col min="13298" max="13299" width="0" style="91" hidden="1" customWidth="1"/>
    <col min="13300" max="13300" width="18" style="91" customWidth="1"/>
    <col min="13301" max="13301" width="34" style="91" customWidth="1"/>
    <col min="13302" max="13302" width="9.140625" style="91"/>
    <col min="13303" max="13303" width="8.28515625" style="91" customWidth="1"/>
    <col min="13304" max="13304" width="11" style="91" customWidth="1"/>
    <col min="13305" max="13305" width="13.85546875" style="91" customWidth="1"/>
    <col min="13306" max="13306" width="15.28515625" style="91" customWidth="1"/>
    <col min="13307" max="13307" width="10.140625" style="91" customWidth="1"/>
    <col min="13308" max="13308" width="15.42578125" style="91" customWidth="1"/>
    <col min="13309" max="13309" width="13.28515625" style="91" customWidth="1"/>
    <col min="13310" max="13310" width="12.5703125" style="91" customWidth="1"/>
    <col min="13311" max="13312" width="13.42578125" style="91" customWidth="1"/>
    <col min="13313" max="13313" width="9.7109375" style="91" customWidth="1"/>
    <col min="13314" max="13314" width="13.7109375" style="91" customWidth="1"/>
    <col min="13315" max="13315" width="9.140625" style="91"/>
    <col min="13316" max="13316" width="13.5703125" style="91" customWidth="1"/>
    <col min="13317" max="13552" width="9.140625" style="91"/>
    <col min="13553" max="13553" width="6" style="91" customWidth="1"/>
    <col min="13554" max="13555" width="0" style="91" hidden="1" customWidth="1"/>
    <col min="13556" max="13556" width="18" style="91" customWidth="1"/>
    <col min="13557" max="13557" width="34" style="91" customWidth="1"/>
    <col min="13558" max="13558" width="9.140625" style="91"/>
    <col min="13559" max="13559" width="8.28515625" style="91" customWidth="1"/>
    <col min="13560" max="13560" width="11" style="91" customWidth="1"/>
    <col min="13561" max="13561" width="13.85546875" style="91" customWidth="1"/>
    <col min="13562" max="13562" width="15.28515625" style="91" customWidth="1"/>
    <col min="13563" max="13563" width="10.140625" style="91" customWidth="1"/>
    <col min="13564" max="13564" width="15.42578125" style="91" customWidth="1"/>
    <col min="13565" max="13565" width="13.28515625" style="91" customWidth="1"/>
    <col min="13566" max="13566" width="12.5703125" style="91" customWidth="1"/>
    <col min="13567" max="13568" width="13.42578125" style="91" customWidth="1"/>
    <col min="13569" max="13569" width="9.7109375" style="91" customWidth="1"/>
    <col min="13570" max="13570" width="13.7109375" style="91" customWidth="1"/>
    <col min="13571" max="13571" width="9.140625" style="91"/>
    <col min="13572" max="13572" width="13.5703125" style="91" customWidth="1"/>
    <col min="13573" max="13808" width="9.140625" style="91"/>
    <col min="13809" max="13809" width="6" style="91" customWidth="1"/>
    <col min="13810" max="13811" width="0" style="91" hidden="1" customWidth="1"/>
    <col min="13812" max="13812" width="18" style="91" customWidth="1"/>
    <col min="13813" max="13813" width="34" style="91" customWidth="1"/>
    <col min="13814" max="13814" width="9.140625" style="91"/>
    <col min="13815" max="13815" width="8.28515625" style="91" customWidth="1"/>
    <col min="13816" max="13816" width="11" style="91" customWidth="1"/>
    <col min="13817" max="13817" width="13.85546875" style="91" customWidth="1"/>
    <col min="13818" max="13818" width="15.28515625" style="91" customWidth="1"/>
    <col min="13819" max="13819" width="10.140625" style="91" customWidth="1"/>
    <col min="13820" max="13820" width="15.42578125" style="91" customWidth="1"/>
    <col min="13821" max="13821" width="13.28515625" style="91" customWidth="1"/>
    <col min="13822" max="13822" width="12.5703125" style="91" customWidth="1"/>
    <col min="13823" max="13824" width="13.42578125" style="91" customWidth="1"/>
    <col min="13825" max="13825" width="9.7109375" style="91" customWidth="1"/>
    <col min="13826" max="13826" width="13.7109375" style="91" customWidth="1"/>
    <col min="13827" max="13827" width="9.140625" style="91"/>
    <col min="13828" max="13828" width="13.5703125" style="91" customWidth="1"/>
    <col min="13829" max="14064" width="9.140625" style="91"/>
    <col min="14065" max="14065" width="6" style="91" customWidth="1"/>
    <col min="14066" max="14067" width="0" style="91" hidden="1" customWidth="1"/>
    <col min="14068" max="14068" width="18" style="91" customWidth="1"/>
    <col min="14069" max="14069" width="34" style="91" customWidth="1"/>
    <col min="14070" max="14070" width="9.140625" style="91"/>
    <col min="14071" max="14071" width="8.28515625" style="91" customWidth="1"/>
    <col min="14072" max="14072" width="11" style="91" customWidth="1"/>
    <col min="14073" max="14073" width="13.85546875" style="91" customWidth="1"/>
    <col min="14074" max="14074" width="15.28515625" style="91" customWidth="1"/>
    <col min="14075" max="14075" width="10.140625" style="91" customWidth="1"/>
    <col min="14076" max="14076" width="15.42578125" style="91" customWidth="1"/>
    <col min="14077" max="14077" width="13.28515625" style="91" customWidth="1"/>
    <col min="14078" max="14078" width="12.5703125" style="91" customWidth="1"/>
    <col min="14079" max="14080" width="13.42578125" style="91" customWidth="1"/>
    <col min="14081" max="14081" width="9.7109375" style="91" customWidth="1"/>
    <col min="14082" max="14082" width="13.7109375" style="91" customWidth="1"/>
    <col min="14083" max="14083" width="9.140625" style="91"/>
    <col min="14084" max="14084" width="13.5703125" style="91" customWidth="1"/>
    <col min="14085" max="14320" width="9.140625" style="91"/>
    <col min="14321" max="14321" width="6" style="91" customWidth="1"/>
    <col min="14322" max="14323" width="0" style="91" hidden="1" customWidth="1"/>
    <col min="14324" max="14324" width="18" style="91" customWidth="1"/>
    <col min="14325" max="14325" width="34" style="91" customWidth="1"/>
    <col min="14326" max="14326" width="9.140625" style="91"/>
    <col min="14327" max="14327" width="8.28515625" style="91" customWidth="1"/>
    <col min="14328" max="14328" width="11" style="91" customWidth="1"/>
    <col min="14329" max="14329" width="13.85546875" style="91" customWidth="1"/>
    <col min="14330" max="14330" width="15.28515625" style="91" customWidth="1"/>
    <col min="14331" max="14331" width="10.140625" style="91" customWidth="1"/>
    <col min="14332" max="14332" width="15.42578125" style="91" customWidth="1"/>
    <col min="14333" max="14333" width="13.28515625" style="91" customWidth="1"/>
    <col min="14334" max="14334" width="12.5703125" style="91" customWidth="1"/>
    <col min="14335" max="14336" width="13.42578125" style="91" customWidth="1"/>
    <col min="14337" max="14337" width="9.7109375" style="91" customWidth="1"/>
    <col min="14338" max="14338" width="13.7109375" style="91" customWidth="1"/>
    <col min="14339" max="14339" width="9.140625" style="91"/>
    <col min="14340" max="14340" width="13.5703125" style="91" customWidth="1"/>
    <col min="14341" max="14576" width="9.140625" style="91"/>
    <col min="14577" max="14577" width="6" style="91" customWidth="1"/>
    <col min="14578" max="14579" width="0" style="91" hidden="1" customWidth="1"/>
    <col min="14580" max="14580" width="18" style="91" customWidth="1"/>
    <col min="14581" max="14581" width="34" style="91" customWidth="1"/>
    <col min="14582" max="14582" width="9.140625" style="91"/>
    <col min="14583" max="14583" width="8.28515625" style="91" customWidth="1"/>
    <col min="14584" max="14584" width="11" style="91" customWidth="1"/>
    <col min="14585" max="14585" width="13.85546875" style="91" customWidth="1"/>
    <col min="14586" max="14586" width="15.28515625" style="91" customWidth="1"/>
    <col min="14587" max="14587" width="10.140625" style="91" customWidth="1"/>
    <col min="14588" max="14588" width="15.42578125" style="91" customWidth="1"/>
    <col min="14589" max="14589" width="13.28515625" style="91" customWidth="1"/>
    <col min="14590" max="14590" width="12.5703125" style="91" customWidth="1"/>
    <col min="14591" max="14592" width="13.42578125" style="91" customWidth="1"/>
    <col min="14593" max="14593" width="9.7109375" style="91" customWidth="1"/>
    <col min="14594" max="14594" width="13.7109375" style="91" customWidth="1"/>
    <col min="14595" max="14595" width="9.140625" style="91"/>
    <col min="14596" max="14596" width="13.5703125" style="91" customWidth="1"/>
    <col min="14597" max="14832" width="9.140625" style="91"/>
    <col min="14833" max="14833" width="6" style="91" customWidth="1"/>
    <col min="14834" max="14835" width="0" style="91" hidden="1" customWidth="1"/>
    <col min="14836" max="14836" width="18" style="91" customWidth="1"/>
    <col min="14837" max="14837" width="34" style="91" customWidth="1"/>
    <col min="14838" max="14838" width="9.140625" style="91"/>
    <col min="14839" max="14839" width="8.28515625" style="91" customWidth="1"/>
    <col min="14840" max="14840" width="11" style="91" customWidth="1"/>
    <col min="14841" max="14841" width="13.85546875" style="91" customWidth="1"/>
    <col min="14842" max="14842" width="15.28515625" style="91" customWidth="1"/>
    <col min="14843" max="14843" width="10.140625" style="91" customWidth="1"/>
    <col min="14844" max="14844" width="15.42578125" style="91" customWidth="1"/>
    <col min="14845" max="14845" width="13.28515625" style="91" customWidth="1"/>
    <col min="14846" max="14846" width="12.5703125" style="91" customWidth="1"/>
    <col min="14847" max="14848" width="13.42578125" style="91" customWidth="1"/>
    <col min="14849" max="14849" width="9.7109375" style="91" customWidth="1"/>
    <col min="14850" max="14850" width="13.7109375" style="91" customWidth="1"/>
    <col min="14851" max="14851" width="9.140625" style="91"/>
    <col min="14852" max="14852" width="13.5703125" style="91" customWidth="1"/>
    <col min="14853" max="15088" width="9.140625" style="91"/>
    <col min="15089" max="15089" width="6" style="91" customWidth="1"/>
    <col min="15090" max="15091" width="0" style="91" hidden="1" customWidth="1"/>
    <col min="15092" max="15092" width="18" style="91" customWidth="1"/>
    <col min="15093" max="15093" width="34" style="91" customWidth="1"/>
    <col min="15094" max="15094" width="9.140625" style="91"/>
    <col min="15095" max="15095" width="8.28515625" style="91" customWidth="1"/>
    <col min="15096" max="15096" width="11" style="91" customWidth="1"/>
    <col min="15097" max="15097" width="13.85546875" style="91" customWidth="1"/>
    <col min="15098" max="15098" width="15.28515625" style="91" customWidth="1"/>
    <col min="15099" max="15099" width="10.140625" style="91" customWidth="1"/>
    <col min="15100" max="15100" width="15.42578125" style="91" customWidth="1"/>
    <col min="15101" max="15101" width="13.28515625" style="91" customWidth="1"/>
    <col min="15102" max="15102" width="12.5703125" style="91" customWidth="1"/>
    <col min="15103" max="15104" width="13.42578125" style="91" customWidth="1"/>
    <col min="15105" max="15105" width="9.7109375" style="91" customWidth="1"/>
    <col min="15106" max="15106" width="13.7109375" style="91" customWidth="1"/>
    <col min="15107" max="15107" width="9.140625" style="91"/>
    <col min="15108" max="15108" width="13.5703125" style="91" customWidth="1"/>
    <col min="15109" max="15344" width="9.140625" style="91"/>
    <col min="15345" max="15345" width="6" style="91" customWidth="1"/>
    <col min="15346" max="15347" width="0" style="91" hidden="1" customWidth="1"/>
    <col min="15348" max="15348" width="18" style="91" customWidth="1"/>
    <col min="15349" max="15349" width="34" style="91" customWidth="1"/>
    <col min="15350" max="15350" width="9.140625" style="91"/>
    <col min="15351" max="15351" width="8.28515625" style="91" customWidth="1"/>
    <col min="15352" max="15352" width="11" style="91" customWidth="1"/>
    <col min="15353" max="15353" width="13.85546875" style="91" customWidth="1"/>
    <col min="15354" max="15354" width="15.28515625" style="91" customWidth="1"/>
    <col min="15355" max="15355" width="10.140625" style="91" customWidth="1"/>
    <col min="15356" max="15356" width="15.42578125" style="91" customWidth="1"/>
    <col min="15357" max="15357" width="13.28515625" style="91" customWidth="1"/>
    <col min="15358" max="15358" width="12.5703125" style="91" customWidth="1"/>
    <col min="15359" max="15360" width="13.42578125" style="91" customWidth="1"/>
    <col min="15361" max="15361" width="9.7109375" style="91" customWidth="1"/>
    <col min="15362" max="15362" width="13.7109375" style="91" customWidth="1"/>
    <col min="15363" max="15363" width="9.140625" style="91"/>
    <col min="15364" max="15364" width="13.5703125" style="91" customWidth="1"/>
    <col min="15365" max="15600" width="9.140625" style="91"/>
    <col min="15601" max="15601" width="6" style="91" customWidth="1"/>
    <col min="15602" max="15603" width="0" style="91" hidden="1" customWidth="1"/>
    <col min="15604" max="15604" width="18" style="91" customWidth="1"/>
    <col min="15605" max="15605" width="34" style="91" customWidth="1"/>
    <col min="15606" max="15606" width="9.140625" style="91"/>
    <col min="15607" max="15607" width="8.28515625" style="91" customWidth="1"/>
    <col min="15608" max="15608" width="11" style="91" customWidth="1"/>
    <col min="15609" max="15609" width="13.85546875" style="91" customWidth="1"/>
    <col min="15610" max="15610" width="15.28515625" style="91" customWidth="1"/>
    <col min="15611" max="15611" width="10.140625" style="91" customWidth="1"/>
    <col min="15612" max="15612" width="15.42578125" style="91" customWidth="1"/>
    <col min="15613" max="15613" width="13.28515625" style="91" customWidth="1"/>
    <col min="15614" max="15614" width="12.5703125" style="91" customWidth="1"/>
    <col min="15615" max="15616" width="13.42578125" style="91" customWidth="1"/>
    <col min="15617" max="15617" width="9.7109375" style="91" customWidth="1"/>
    <col min="15618" max="15618" width="13.7109375" style="91" customWidth="1"/>
    <col min="15619" max="15619" width="9.140625" style="91"/>
    <col min="15620" max="15620" width="13.5703125" style="91" customWidth="1"/>
    <col min="15621" max="15856" width="9.140625" style="91"/>
    <col min="15857" max="15857" width="6" style="91" customWidth="1"/>
    <col min="15858" max="15859" width="0" style="91" hidden="1" customWidth="1"/>
    <col min="15860" max="15860" width="18" style="91" customWidth="1"/>
    <col min="15861" max="15861" width="34" style="91" customWidth="1"/>
    <col min="15862" max="15862" width="9.140625" style="91"/>
    <col min="15863" max="15863" width="8.28515625" style="91" customWidth="1"/>
    <col min="15864" max="15864" width="11" style="91" customWidth="1"/>
    <col min="15865" max="15865" width="13.85546875" style="91" customWidth="1"/>
    <col min="15866" max="15866" width="15.28515625" style="91" customWidth="1"/>
    <col min="15867" max="15867" width="10.140625" style="91" customWidth="1"/>
    <col min="15868" max="15868" width="15.42578125" style="91" customWidth="1"/>
    <col min="15869" max="15869" width="13.28515625" style="91" customWidth="1"/>
    <col min="15870" max="15870" width="12.5703125" style="91" customWidth="1"/>
    <col min="15871" max="15872" width="13.42578125" style="91" customWidth="1"/>
    <col min="15873" max="15873" width="9.7109375" style="91" customWidth="1"/>
    <col min="15874" max="15874" width="13.7109375" style="91" customWidth="1"/>
    <col min="15875" max="15875" width="9.140625" style="91"/>
    <col min="15876" max="15876" width="13.5703125" style="91" customWidth="1"/>
    <col min="15877" max="16112" width="9.140625" style="91"/>
    <col min="16113" max="16113" width="6" style="91" customWidth="1"/>
    <col min="16114" max="16115" width="0" style="91" hidden="1" customWidth="1"/>
    <col min="16116" max="16116" width="18" style="91" customWidth="1"/>
    <col min="16117" max="16117" width="34" style="91" customWidth="1"/>
    <col min="16118" max="16118" width="9.140625" style="91"/>
    <col min="16119" max="16119" width="8.28515625" style="91" customWidth="1"/>
    <col min="16120" max="16120" width="11" style="91" customWidth="1"/>
    <col min="16121" max="16121" width="13.85546875" style="91" customWidth="1"/>
    <col min="16122" max="16122" width="15.28515625" style="91" customWidth="1"/>
    <col min="16123" max="16123" width="10.140625" style="91" customWidth="1"/>
    <col min="16124" max="16124" width="15.42578125" style="91" customWidth="1"/>
    <col min="16125" max="16125" width="13.28515625" style="91" customWidth="1"/>
    <col min="16126" max="16126" width="12.5703125" style="91" customWidth="1"/>
    <col min="16127" max="16128" width="13.42578125" style="91" customWidth="1"/>
    <col min="16129" max="16129" width="9.7109375" style="91" customWidth="1"/>
    <col min="16130" max="16130" width="13.7109375" style="91" customWidth="1"/>
    <col min="16131" max="16131" width="9.140625" style="91"/>
    <col min="16132" max="16132" width="13.5703125" style="91" customWidth="1"/>
    <col min="16133" max="16384" width="9.140625" style="91"/>
  </cols>
  <sheetData>
    <row r="1" spans="1:17" ht="29.25" customHeight="1" x14ac:dyDescent="0.25">
      <c r="A1" s="349" t="s">
        <v>51</v>
      </c>
      <c r="B1" s="333"/>
      <c r="C1" s="333"/>
      <c r="D1" s="333"/>
      <c r="E1" s="333"/>
      <c r="F1" s="334"/>
      <c r="G1" s="334"/>
      <c r="H1" s="334"/>
      <c r="I1" s="334"/>
      <c r="J1" s="334"/>
    </row>
    <row r="2" spans="1:17" s="90" customFormat="1" ht="20.100000000000001" customHeight="1" x14ac:dyDescent="0.2">
      <c r="A2" s="380" t="s">
        <v>52</v>
      </c>
      <c r="B2" s="380"/>
      <c r="C2" s="380"/>
      <c r="D2" s="380"/>
      <c r="E2" s="380"/>
      <c r="F2" s="380"/>
      <c r="G2" s="380"/>
      <c r="H2" s="380"/>
      <c r="I2" s="380"/>
      <c r="J2" s="380"/>
      <c r="K2" s="380"/>
      <c r="L2" s="380"/>
      <c r="M2" s="380"/>
      <c r="N2" s="89"/>
    </row>
    <row r="3" spans="1:17" s="90" customFormat="1" ht="30" customHeight="1" x14ac:dyDescent="0.2">
      <c r="A3" s="381" t="s">
        <v>210</v>
      </c>
      <c r="B3" s="381"/>
      <c r="C3" s="381"/>
      <c r="D3" s="381"/>
      <c r="E3" s="381"/>
      <c r="F3" s="381"/>
      <c r="G3" s="381"/>
      <c r="H3" s="381"/>
      <c r="I3" s="381"/>
      <c r="J3" s="381"/>
      <c r="K3" s="381"/>
      <c r="L3" s="381"/>
      <c r="M3" s="381"/>
      <c r="N3" s="124"/>
      <c r="O3" s="125"/>
      <c r="P3" s="125"/>
      <c r="Q3" s="125"/>
    </row>
    <row r="4" spans="1:17" s="90" customFormat="1" ht="15" customHeight="1" x14ac:dyDescent="0.2">
      <c r="A4" s="92"/>
      <c r="B4" s="93"/>
      <c r="C4" s="93"/>
      <c r="D4" s="382"/>
      <c r="E4" s="382"/>
      <c r="F4" s="93"/>
      <c r="G4" s="93"/>
      <c r="H4" s="93"/>
      <c r="I4" s="93"/>
      <c r="J4" s="93"/>
      <c r="K4" s="93"/>
      <c r="L4" s="94"/>
      <c r="M4" s="95"/>
      <c r="N4" s="95"/>
    </row>
    <row r="5" spans="1:17" ht="12.75" customHeight="1" x14ac:dyDescent="0.2">
      <c r="A5" s="356" t="s">
        <v>76</v>
      </c>
      <c r="B5" s="356"/>
      <c r="C5" s="356"/>
      <c r="D5" s="356" t="s">
        <v>77</v>
      </c>
      <c r="E5" s="356"/>
      <c r="F5" s="356" t="s">
        <v>211</v>
      </c>
      <c r="G5" s="356"/>
      <c r="H5" s="356" t="s">
        <v>78</v>
      </c>
      <c r="I5" s="356" t="s">
        <v>79</v>
      </c>
      <c r="J5" s="356" t="s">
        <v>56</v>
      </c>
      <c r="K5" s="356" t="s">
        <v>212</v>
      </c>
      <c r="L5" s="356" t="s">
        <v>80</v>
      </c>
      <c r="M5" s="356" t="s">
        <v>81</v>
      </c>
      <c r="N5" s="356" t="s">
        <v>82</v>
      </c>
    </row>
    <row r="6" spans="1:17" ht="12.75" customHeight="1" x14ac:dyDescent="0.2">
      <c r="A6" s="357"/>
      <c r="B6" s="357"/>
      <c r="C6" s="357"/>
      <c r="D6" s="357"/>
      <c r="E6" s="357"/>
      <c r="F6" s="357"/>
      <c r="G6" s="357"/>
      <c r="H6" s="357"/>
      <c r="I6" s="357"/>
      <c r="J6" s="357"/>
      <c r="K6" s="357"/>
      <c r="L6" s="357"/>
      <c r="M6" s="357"/>
      <c r="N6" s="356"/>
    </row>
    <row r="7" spans="1:17" ht="50.25" customHeight="1" x14ac:dyDescent="0.2">
      <c r="A7" s="357"/>
      <c r="B7" s="357"/>
      <c r="C7" s="357"/>
      <c r="D7" s="357"/>
      <c r="E7" s="357"/>
      <c r="F7" s="357"/>
      <c r="G7" s="357"/>
      <c r="H7" s="357"/>
      <c r="I7" s="357"/>
      <c r="J7" s="357"/>
      <c r="K7" s="357"/>
      <c r="L7" s="357"/>
      <c r="M7" s="357"/>
      <c r="N7" s="356"/>
    </row>
    <row r="8" spans="1:17" x14ac:dyDescent="0.2">
      <c r="A8" s="356">
        <v>1</v>
      </c>
      <c r="B8" s="357"/>
      <c r="C8" s="357"/>
      <c r="D8" s="356">
        <v>2</v>
      </c>
      <c r="E8" s="357"/>
      <c r="F8" s="356">
        <v>3</v>
      </c>
      <c r="G8" s="357"/>
      <c r="H8" s="138">
        <v>4</v>
      </c>
      <c r="I8" s="138" t="s">
        <v>25</v>
      </c>
      <c r="J8" s="138">
        <v>6</v>
      </c>
      <c r="K8" s="138" t="s">
        <v>26</v>
      </c>
      <c r="L8" s="130">
        <v>8</v>
      </c>
      <c r="M8" s="131" t="s">
        <v>27</v>
      </c>
      <c r="N8" s="131">
        <v>9</v>
      </c>
    </row>
    <row r="9" spans="1:17" ht="20.100000000000001" customHeight="1" x14ac:dyDescent="0.2">
      <c r="A9" s="379"/>
      <c r="B9" s="379"/>
      <c r="C9" s="379"/>
      <c r="D9" s="367"/>
      <c r="E9" s="367"/>
      <c r="F9" s="368"/>
      <c r="G9" s="368"/>
      <c r="H9" s="96"/>
      <c r="I9" s="97"/>
      <c r="J9" s="97"/>
      <c r="K9" s="98"/>
      <c r="L9" s="99"/>
      <c r="M9" s="126"/>
      <c r="N9" s="126"/>
    </row>
    <row r="10" spans="1:17" ht="20.100000000000001" customHeight="1" x14ac:dyDescent="0.2">
      <c r="A10" s="100"/>
      <c r="B10" s="100"/>
      <c r="C10" s="100"/>
      <c r="D10" s="367"/>
      <c r="E10" s="367"/>
      <c r="F10" s="377"/>
      <c r="G10" s="378"/>
      <c r="H10" s="96"/>
      <c r="I10" s="97"/>
      <c r="J10" s="97"/>
      <c r="K10" s="98"/>
      <c r="L10" s="99"/>
      <c r="M10" s="126"/>
      <c r="N10" s="126"/>
    </row>
    <row r="11" spans="1:17" ht="20.100000000000001" customHeight="1" x14ac:dyDescent="0.2">
      <c r="A11" s="100"/>
      <c r="B11" s="100"/>
      <c r="C11" s="100"/>
      <c r="D11" s="375"/>
      <c r="E11" s="376"/>
      <c r="F11" s="377"/>
      <c r="G11" s="378"/>
      <c r="H11" s="96"/>
      <c r="I11" s="97"/>
      <c r="J11" s="97"/>
      <c r="K11" s="98"/>
      <c r="L11" s="99"/>
      <c r="M11" s="126"/>
      <c r="N11" s="126"/>
    </row>
    <row r="12" spans="1:17" ht="20.100000000000001" customHeight="1" x14ac:dyDescent="0.2">
      <c r="A12" s="100"/>
      <c r="B12" s="100"/>
      <c r="C12" s="100"/>
      <c r="D12" s="375"/>
      <c r="E12" s="376"/>
      <c r="F12" s="377"/>
      <c r="G12" s="378"/>
      <c r="H12" s="96"/>
      <c r="I12" s="97"/>
      <c r="J12" s="97"/>
      <c r="K12" s="98"/>
      <c r="L12" s="99"/>
      <c r="M12" s="126"/>
      <c r="N12" s="126"/>
    </row>
    <row r="13" spans="1:17" ht="20.100000000000001" customHeight="1" x14ac:dyDescent="0.2">
      <c r="A13" s="100"/>
      <c r="B13" s="100"/>
      <c r="C13" s="100"/>
      <c r="D13" s="367"/>
      <c r="E13" s="367"/>
      <c r="F13" s="368"/>
      <c r="G13" s="368"/>
      <c r="H13" s="96"/>
      <c r="I13" s="97"/>
      <c r="J13" s="97"/>
      <c r="K13" s="98"/>
      <c r="L13" s="99"/>
      <c r="M13" s="126"/>
      <c r="N13" s="126"/>
    </row>
    <row r="14" spans="1:17" ht="20.100000000000001" customHeight="1" x14ac:dyDescent="0.2">
      <c r="A14" s="100"/>
      <c r="B14" s="100"/>
      <c r="C14" s="100"/>
      <c r="D14" s="367"/>
      <c r="E14" s="367"/>
      <c r="F14" s="368"/>
      <c r="G14" s="368"/>
      <c r="H14" s="96"/>
      <c r="I14" s="97"/>
      <c r="J14" s="97"/>
      <c r="K14" s="98"/>
      <c r="L14" s="99"/>
      <c r="M14" s="126"/>
      <c r="N14" s="126"/>
    </row>
    <row r="15" spans="1:17" ht="20.100000000000001" customHeight="1" x14ac:dyDescent="0.2">
      <c r="A15" s="100"/>
      <c r="B15" s="100"/>
      <c r="C15" s="100"/>
      <c r="D15" s="367"/>
      <c r="E15" s="367"/>
      <c r="F15" s="368"/>
      <c r="G15" s="368"/>
      <c r="H15" s="96"/>
      <c r="I15" s="97"/>
      <c r="J15" s="97"/>
      <c r="K15" s="98"/>
      <c r="L15" s="99"/>
      <c r="M15" s="126"/>
      <c r="N15" s="126"/>
    </row>
    <row r="16" spans="1:17" ht="20.100000000000001" customHeight="1" x14ac:dyDescent="0.2">
      <c r="A16" s="100"/>
      <c r="B16" s="100"/>
      <c r="C16" s="100"/>
      <c r="D16" s="367"/>
      <c r="E16" s="367"/>
      <c r="F16" s="368"/>
      <c r="G16" s="368"/>
      <c r="H16" s="101"/>
      <c r="I16" s="97"/>
      <c r="J16" s="97"/>
      <c r="K16" s="98"/>
      <c r="L16" s="99"/>
      <c r="M16" s="126"/>
      <c r="N16" s="126"/>
    </row>
    <row r="17" spans="1:14" ht="20.100000000000001" customHeight="1" x14ac:dyDescent="0.2">
      <c r="A17" s="100"/>
      <c r="B17" s="100"/>
      <c r="C17" s="100"/>
      <c r="D17" s="364"/>
      <c r="E17" s="364"/>
      <c r="F17" s="363"/>
      <c r="G17" s="363"/>
      <c r="H17" s="102"/>
      <c r="I17" s="103"/>
      <c r="J17" s="103"/>
      <c r="K17" s="104"/>
      <c r="L17" s="105"/>
      <c r="M17" s="126"/>
      <c r="N17" s="126"/>
    </row>
    <row r="18" spans="1:14" s="107" customFormat="1" ht="20.100000000000001" customHeight="1" x14ac:dyDescent="0.2">
      <c r="A18" s="100"/>
      <c r="B18" s="106"/>
      <c r="C18" s="106"/>
      <c r="D18" s="371"/>
      <c r="E18" s="371"/>
      <c r="F18" s="372"/>
      <c r="G18" s="372"/>
      <c r="H18" s="101"/>
      <c r="I18" s="97"/>
      <c r="J18" s="97"/>
      <c r="K18" s="104"/>
      <c r="L18" s="98"/>
      <c r="M18" s="127"/>
      <c r="N18" s="126"/>
    </row>
    <row r="19" spans="1:14" s="107" customFormat="1" ht="20.100000000000001" customHeight="1" x14ac:dyDescent="0.2">
      <c r="A19" s="100"/>
      <c r="B19" s="106"/>
      <c r="C19" s="106"/>
      <c r="D19" s="371"/>
      <c r="E19" s="371"/>
      <c r="F19" s="373"/>
      <c r="G19" s="373"/>
      <c r="H19" s="101"/>
      <c r="I19" s="97"/>
      <c r="J19" s="97"/>
      <c r="K19" s="98"/>
      <c r="L19" s="98"/>
      <c r="M19" s="127"/>
      <c r="N19" s="126"/>
    </row>
    <row r="20" spans="1:14" s="107" customFormat="1" ht="20.100000000000001" customHeight="1" x14ac:dyDescent="0.2">
      <c r="A20" s="100"/>
      <c r="B20" s="106"/>
      <c r="C20" s="106"/>
      <c r="D20" s="369"/>
      <c r="E20" s="369"/>
      <c r="F20" s="374"/>
      <c r="G20" s="374"/>
      <c r="H20" s="108"/>
      <c r="I20" s="97"/>
      <c r="J20" s="97"/>
      <c r="K20" s="109"/>
      <c r="L20" s="109"/>
      <c r="M20" s="127"/>
      <c r="N20" s="126"/>
    </row>
    <row r="21" spans="1:14" s="107" customFormat="1" ht="20.100000000000001" customHeight="1" x14ac:dyDescent="0.2">
      <c r="A21" s="100"/>
      <c r="B21" s="110"/>
      <c r="C21" s="110"/>
      <c r="D21" s="371"/>
      <c r="E21" s="371"/>
      <c r="F21" s="372"/>
      <c r="G21" s="372"/>
      <c r="H21" s="101"/>
      <c r="I21" s="97"/>
      <c r="J21" s="97"/>
      <c r="K21" s="98"/>
      <c r="L21" s="98"/>
      <c r="M21" s="126"/>
      <c r="N21" s="126"/>
    </row>
    <row r="22" spans="1:14" s="107" customFormat="1" ht="20.100000000000001" customHeight="1" x14ac:dyDescent="0.2">
      <c r="A22" s="100"/>
      <c r="B22" s="111"/>
      <c r="C22" s="111"/>
      <c r="D22" s="367"/>
      <c r="E22" s="367"/>
      <c r="F22" s="368"/>
      <c r="G22" s="368"/>
      <c r="H22" s="112"/>
      <c r="I22" s="97"/>
      <c r="J22" s="97"/>
      <c r="K22" s="98"/>
      <c r="L22" s="99"/>
      <c r="M22" s="126"/>
      <c r="N22" s="126"/>
    </row>
    <row r="23" spans="1:14" s="107" customFormat="1" ht="20.100000000000001" customHeight="1" x14ac:dyDescent="0.2">
      <c r="A23" s="100"/>
      <c r="B23" s="113"/>
      <c r="C23" s="113"/>
      <c r="D23" s="367"/>
      <c r="E23" s="367"/>
      <c r="F23" s="368"/>
      <c r="G23" s="368"/>
      <c r="H23" s="96"/>
      <c r="I23" s="97"/>
      <c r="J23" s="97"/>
      <c r="K23" s="98"/>
      <c r="L23" s="99"/>
      <c r="M23" s="126"/>
      <c r="N23" s="126"/>
    </row>
    <row r="24" spans="1:14" s="107" customFormat="1" ht="20.100000000000001" customHeight="1" x14ac:dyDescent="0.2">
      <c r="A24" s="100"/>
      <c r="B24" s="113"/>
      <c r="C24" s="113"/>
      <c r="D24" s="367"/>
      <c r="E24" s="367"/>
      <c r="F24" s="368"/>
      <c r="G24" s="368"/>
      <c r="H24" s="96"/>
      <c r="I24" s="97"/>
      <c r="J24" s="97"/>
      <c r="K24" s="98"/>
      <c r="L24" s="99"/>
      <c r="M24" s="126"/>
      <c r="N24" s="126"/>
    </row>
    <row r="25" spans="1:14" s="117" customFormat="1" ht="20.100000000000001" customHeight="1" x14ac:dyDescent="0.25">
      <c r="A25" s="114"/>
      <c r="B25" s="115"/>
      <c r="C25" s="115"/>
      <c r="D25" s="369"/>
      <c r="E25" s="369"/>
      <c r="F25" s="370"/>
      <c r="G25" s="370"/>
      <c r="H25" s="116"/>
      <c r="I25" s="103"/>
      <c r="J25" s="103"/>
      <c r="K25" s="109"/>
      <c r="L25" s="109"/>
      <c r="M25" s="126"/>
      <c r="N25" s="127"/>
    </row>
    <row r="26" spans="1:14" s="120" customFormat="1" ht="20.100000000000001" customHeight="1" x14ac:dyDescent="0.25">
      <c r="A26" s="118"/>
      <c r="B26" s="119"/>
      <c r="C26" s="119"/>
      <c r="D26" s="364"/>
      <c r="E26" s="364"/>
      <c r="F26" s="363"/>
      <c r="G26" s="363"/>
      <c r="H26" s="102"/>
      <c r="I26" s="103"/>
      <c r="J26" s="103"/>
      <c r="K26" s="104"/>
      <c r="L26" s="105"/>
      <c r="M26" s="126"/>
      <c r="N26" s="127"/>
    </row>
    <row r="27" spans="1:14" s="120" customFormat="1" ht="27" customHeight="1" x14ac:dyDescent="0.25">
      <c r="A27" s="118"/>
      <c r="B27" s="119"/>
      <c r="C27" s="119"/>
      <c r="D27" s="364"/>
      <c r="E27" s="364"/>
      <c r="F27" s="363"/>
      <c r="G27" s="363"/>
      <c r="H27" s="102"/>
      <c r="I27" s="103"/>
      <c r="J27" s="103"/>
      <c r="K27" s="104"/>
      <c r="L27" s="105"/>
      <c r="M27" s="126"/>
      <c r="N27" s="127"/>
    </row>
    <row r="28" spans="1:14" s="120" customFormat="1" ht="27.75" customHeight="1" x14ac:dyDescent="0.25">
      <c r="A28" s="118"/>
      <c r="B28" s="119"/>
      <c r="C28" s="119"/>
      <c r="D28" s="364"/>
      <c r="E28" s="364"/>
      <c r="F28" s="363"/>
      <c r="G28" s="363"/>
      <c r="H28" s="102"/>
      <c r="I28" s="103"/>
      <c r="J28" s="103"/>
      <c r="K28" s="104"/>
      <c r="L28" s="105"/>
      <c r="M28" s="127"/>
      <c r="N28" s="127"/>
    </row>
    <row r="29" spans="1:14" s="120" customFormat="1" ht="27.75" customHeight="1" x14ac:dyDescent="0.25">
      <c r="A29" s="118"/>
      <c r="B29" s="119"/>
      <c r="C29" s="119"/>
      <c r="D29" s="364"/>
      <c r="E29" s="364"/>
      <c r="F29" s="365"/>
      <c r="G29" s="366"/>
      <c r="H29" s="102"/>
      <c r="I29" s="103"/>
      <c r="J29" s="103"/>
      <c r="K29" s="104"/>
      <c r="L29" s="105"/>
      <c r="M29" s="127"/>
      <c r="N29" s="127"/>
    </row>
    <row r="30" spans="1:14" s="120" customFormat="1" ht="30.75" customHeight="1" x14ac:dyDescent="0.25">
      <c r="A30" s="118"/>
      <c r="B30" s="119"/>
      <c r="C30" s="119"/>
      <c r="D30" s="364"/>
      <c r="E30" s="364"/>
      <c r="F30" s="363"/>
      <c r="G30" s="363"/>
      <c r="H30" s="102"/>
      <c r="I30" s="103"/>
      <c r="J30" s="103"/>
      <c r="K30" s="104"/>
      <c r="L30" s="105"/>
      <c r="M30" s="127"/>
      <c r="N30" s="127"/>
    </row>
    <row r="31" spans="1:14" s="120" customFormat="1" ht="24" customHeight="1" x14ac:dyDescent="0.25">
      <c r="A31" s="118"/>
      <c r="B31" s="119"/>
      <c r="C31" s="119"/>
      <c r="D31" s="362"/>
      <c r="E31" s="362"/>
      <c r="F31" s="363"/>
      <c r="G31" s="363"/>
      <c r="H31" s="102"/>
      <c r="I31" s="121"/>
      <c r="J31" s="121"/>
      <c r="K31" s="104"/>
      <c r="L31" s="105"/>
      <c r="M31" s="127"/>
      <c r="N31" s="127"/>
    </row>
    <row r="32" spans="1:14" s="120" customFormat="1" ht="23.25" customHeight="1" x14ac:dyDescent="0.25">
      <c r="A32" s="118"/>
      <c r="B32" s="119"/>
      <c r="C32" s="119"/>
      <c r="D32" s="362"/>
      <c r="E32" s="362"/>
      <c r="F32" s="363"/>
      <c r="G32" s="363"/>
      <c r="H32" s="102"/>
      <c r="I32" s="121"/>
      <c r="J32" s="121"/>
      <c r="K32" s="104"/>
      <c r="L32" s="105"/>
      <c r="M32" s="127"/>
      <c r="N32" s="127"/>
    </row>
    <row r="33" spans="1:14" s="120" customFormat="1" ht="22.5" customHeight="1" x14ac:dyDescent="0.25">
      <c r="A33" s="118"/>
      <c r="B33" s="119"/>
      <c r="C33" s="119"/>
      <c r="D33" s="358"/>
      <c r="E33" s="359"/>
      <c r="F33" s="360"/>
      <c r="G33" s="361"/>
      <c r="H33" s="102"/>
      <c r="I33" s="121"/>
      <c r="J33" s="121"/>
      <c r="K33" s="104"/>
      <c r="L33" s="105"/>
      <c r="M33" s="127"/>
      <c r="N33" s="127"/>
    </row>
    <row r="34" spans="1:14" s="120" customFormat="1" ht="21.75" customHeight="1" x14ac:dyDescent="0.25">
      <c r="A34" s="118"/>
      <c r="B34" s="119"/>
      <c r="C34" s="119"/>
      <c r="D34" s="362"/>
      <c r="E34" s="362"/>
      <c r="F34" s="363"/>
      <c r="G34" s="363"/>
      <c r="H34" s="102"/>
      <c r="I34" s="121"/>
      <c r="J34" s="121"/>
      <c r="K34" s="104"/>
      <c r="L34" s="105"/>
      <c r="M34" s="127"/>
      <c r="N34" s="127"/>
    </row>
    <row r="35" spans="1:14" s="120" customFormat="1" ht="15" x14ac:dyDescent="0.25">
      <c r="A35" s="118"/>
      <c r="B35" s="119"/>
      <c r="C35" s="119"/>
      <c r="D35" s="364"/>
      <c r="E35" s="364"/>
      <c r="F35" s="363"/>
      <c r="G35" s="363"/>
      <c r="H35" s="102"/>
      <c r="I35" s="103"/>
      <c r="J35" s="103"/>
      <c r="K35" s="104"/>
      <c r="L35" s="105"/>
      <c r="M35" s="127"/>
      <c r="N35" s="127"/>
    </row>
    <row r="36" spans="1:14" ht="20.100000000000001" customHeight="1" x14ac:dyDescent="0.2">
      <c r="A36" s="351" t="s">
        <v>75</v>
      </c>
      <c r="B36" s="352"/>
      <c r="C36" s="352"/>
      <c r="D36" s="352"/>
      <c r="E36" s="353"/>
      <c r="F36" s="354"/>
      <c r="G36" s="355"/>
      <c r="H36" s="132">
        <f>+SUM(H9:H35)</f>
        <v>0</v>
      </c>
      <c r="I36" s="132">
        <f>+SUM(I9:I35)</f>
        <v>0</v>
      </c>
      <c r="J36" s="132"/>
      <c r="K36" s="132">
        <f>+SUM(K9:K35)</f>
        <v>0</v>
      </c>
      <c r="L36" s="132">
        <f>+SUM(L9:L35)</f>
        <v>0</v>
      </c>
      <c r="M36" s="132">
        <f>+SUM(M9:M35)</f>
        <v>0</v>
      </c>
      <c r="N36" s="132">
        <f>+SUM(N9:N35)</f>
        <v>0</v>
      </c>
    </row>
    <row r="37" spans="1:14" ht="33" customHeight="1" x14ac:dyDescent="0.2">
      <c r="A37" s="347" t="s">
        <v>74</v>
      </c>
      <c r="B37" s="348"/>
      <c r="C37" s="348"/>
      <c r="D37" s="348"/>
      <c r="E37" s="348"/>
      <c r="F37" s="348"/>
      <c r="G37" s="348"/>
      <c r="H37" s="348"/>
      <c r="I37" s="348"/>
      <c r="J37" s="348"/>
      <c r="K37" s="348"/>
      <c r="L37" s="348"/>
      <c r="M37" s="348"/>
      <c r="N37" s="348"/>
    </row>
    <row r="38" spans="1:14" x14ac:dyDescent="0.2">
      <c r="M38" s="128"/>
      <c r="N38" s="107"/>
    </row>
    <row r="39" spans="1:14" x14ac:dyDescent="0.2">
      <c r="M39" s="129"/>
      <c r="N39" s="107"/>
    </row>
    <row r="40" spans="1:14" x14ac:dyDescent="0.2">
      <c r="M40" s="107"/>
      <c r="N40" s="107"/>
    </row>
    <row r="41" spans="1:14" x14ac:dyDescent="0.2">
      <c r="M41" s="107"/>
      <c r="N41" s="107"/>
    </row>
    <row r="42" spans="1:14" x14ac:dyDescent="0.2">
      <c r="M42" s="128"/>
    </row>
    <row r="43" spans="1:14" x14ac:dyDescent="0.2">
      <c r="M43" s="107"/>
    </row>
    <row r="44" spans="1:14" x14ac:dyDescent="0.2">
      <c r="M44" s="107"/>
    </row>
    <row r="45" spans="1:14" x14ac:dyDescent="0.2">
      <c r="M45" s="107"/>
    </row>
    <row r="46" spans="1:14" x14ac:dyDescent="0.2">
      <c r="M46" s="107"/>
    </row>
    <row r="47" spans="1:14" x14ac:dyDescent="0.2">
      <c r="M47" s="107"/>
    </row>
    <row r="48" spans="1:14" x14ac:dyDescent="0.2">
      <c r="M48" s="107"/>
    </row>
    <row r="49" spans="13:13" x14ac:dyDescent="0.2">
      <c r="M49" s="107"/>
    </row>
    <row r="50" spans="13:13" x14ac:dyDescent="0.2">
      <c r="M50" s="107"/>
    </row>
    <row r="51" spans="13:13" x14ac:dyDescent="0.2">
      <c r="M51" s="107"/>
    </row>
    <row r="52" spans="13:13" x14ac:dyDescent="0.2">
      <c r="M52" s="107"/>
    </row>
    <row r="53" spans="13:13" x14ac:dyDescent="0.2">
      <c r="M53" s="107"/>
    </row>
    <row r="54" spans="13:13" x14ac:dyDescent="0.2">
      <c r="M54" s="107"/>
    </row>
    <row r="55" spans="13:13" x14ac:dyDescent="0.2">
      <c r="M55" s="107"/>
    </row>
    <row r="56" spans="13:13" x14ac:dyDescent="0.2">
      <c r="M56" s="107"/>
    </row>
    <row r="57" spans="13:13" x14ac:dyDescent="0.2">
      <c r="M57" s="107"/>
    </row>
    <row r="58" spans="13:13" x14ac:dyDescent="0.2">
      <c r="M58" s="107"/>
    </row>
    <row r="59" spans="13:13" x14ac:dyDescent="0.2">
      <c r="M59" s="107"/>
    </row>
    <row r="60" spans="13:13" x14ac:dyDescent="0.2">
      <c r="M60" s="107"/>
    </row>
    <row r="61" spans="13:13" x14ac:dyDescent="0.2">
      <c r="M61" s="107"/>
    </row>
    <row r="62" spans="13:13" x14ac:dyDescent="0.2">
      <c r="M62" s="107"/>
    </row>
    <row r="63" spans="13:13" x14ac:dyDescent="0.2">
      <c r="M63" s="107"/>
    </row>
    <row r="64" spans="13:13" x14ac:dyDescent="0.2">
      <c r="M64" s="107"/>
    </row>
    <row r="65" spans="13:13" x14ac:dyDescent="0.2">
      <c r="M65" s="107"/>
    </row>
    <row r="66" spans="13:13" x14ac:dyDescent="0.2">
      <c r="M66" s="107"/>
    </row>
    <row r="67" spans="13:13" x14ac:dyDescent="0.2">
      <c r="M67" s="107"/>
    </row>
    <row r="68" spans="13:13" x14ac:dyDescent="0.2">
      <c r="M68" s="107"/>
    </row>
    <row r="69" spans="13:13" x14ac:dyDescent="0.2">
      <c r="M69" s="107"/>
    </row>
    <row r="70" spans="13:13" x14ac:dyDescent="0.2">
      <c r="M70" s="107"/>
    </row>
    <row r="71" spans="13:13" x14ac:dyDescent="0.2">
      <c r="M71" s="107"/>
    </row>
    <row r="72" spans="13:13" x14ac:dyDescent="0.2">
      <c r="M72" s="107"/>
    </row>
    <row r="73" spans="13:13" x14ac:dyDescent="0.2">
      <c r="M73" s="107"/>
    </row>
    <row r="74" spans="13:13" x14ac:dyDescent="0.2">
      <c r="M74" s="107"/>
    </row>
    <row r="75" spans="13:13" x14ac:dyDescent="0.2">
      <c r="M75" s="107"/>
    </row>
    <row r="76" spans="13:13" x14ac:dyDescent="0.2">
      <c r="M76" s="107"/>
    </row>
    <row r="77" spans="13:13" x14ac:dyDescent="0.2">
      <c r="M77" s="107"/>
    </row>
    <row r="78" spans="13:13" x14ac:dyDescent="0.2">
      <c r="M78" s="107"/>
    </row>
    <row r="79" spans="13:13" x14ac:dyDescent="0.2">
      <c r="M79" s="107"/>
    </row>
    <row r="80" spans="13:13" x14ac:dyDescent="0.2">
      <c r="M80" s="107"/>
    </row>
    <row r="81" spans="13:13" x14ac:dyDescent="0.2">
      <c r="M81" s="107"/>
    </row>
    <row r="82" spans="13:13" x14ac:dyDescent="0.2">
      <c r="M82" s="107"/>
    </row>
    <row r="83" spans="13:13" x14ac:dyDescent="0.2">
      <c r="M83" s="107"/>
    </row>
    <row r="84" spans="13:13" x14ac:dyDescent="0.2">
      <c r="M84" s="107"/>
    </row>
    <row r="85" spans="13:13" x14ac:dyDescent="0.2">
      <c r="M85" s="107"/>
    </row>
    <row r="86" spans="13:13" x14ac:dyDescent="0.2">
      <c r="M86" s="107"/>
    </row>
    <row r="87" spans="13:13" x14ac:dyDescent="0.2">
      <c r="M87" s="107"/>
    </row>
    <row r="88" spans="13:13" x14ac:dyDescent="0.2">
      <c r="M88" s="107"/>
    </row>
    <row r="89" spans="13:13" x14ac:dyDescent="0.2">
      <c r="M89" s="107"/>
    </row>
    <row r="90" spans="13:13" x14ac:dyDescent="0.2">
      <c r="M90" s="107"/>
    </row>
    <row r="91" spans="13:13" x14ac:dyDescent="0.2">
      <c r="M91" s="107"/>
    </row>
    <row r="92" spans="13:13" x14ac:dyDescent="0.2">
      <c r="M92" s="107"/>
    </row>
    <row r="93" spans="13:13" x14ac:dyDescent="0.2">
      <c r="M93" s="107"/>
    </row>
    <row r="94" spans="13:13" x14ac:dyDescent="0.2">
      <c r="M94" s="107"/>
    </row>
    <row r="95" spans="13:13" x14ac:dyDescent="0.2">
      <c r="M95" s="107"/>
    </row>
    <row r="96" spans="13:13" x14ac:dyDescent="0.2">
      <c r="M96" s="107"/>
    </row>
    <row r="97" spans="13:13" x14ac:dyDescent="0.2">
      <c r="M97" s="107"/>
    </row>
    <row r="98" spans="13:13" x14ac:dyDescent="0.2">
      <c r="M98" s="107"/>
    </row>
    <row r="99" spans="13:13" x14ac:dyDescent="0.2">
      <c r="M99" s="107"/>
    </row>
    <row r="100" spans="13:13" x14ac:dyDescent="0.2">
      <c r="M100" s="107"/>
    </row>
    <row r="101" spans="13:13" x14ac:dyDescent="0.2">
      <c r="M101" s="107"/>
    </row>
    <row r="102" spans="13:13" x14ac:dyDescent="0.2">
      <c r="M102" s="107"/>
    </row>
    <row r="103" spans="13:13" x14ac:dyDescent="0.2">
      <c r="M103" s="107"/>
    </row>
    <row r="104" spans="13:13" x14ac:dyDescent="0.2">
      <c r="M104" s="107"/>
    </row>
    <row r="105" spans="13:13" x14ac:dyDescent="0.2">
      <c r="M105" s="107"/>
    </row>
    <row r="106" spans="13:13" x14ac:dyDescent="0.2">
      <c r="M106" s="107"/>
    </row>
    <row r="107" spans="13:13" x14ac:dyDescent="0.2">
      <c r="M107" s="107"/>
    </row>
    <row r="108" spans="13:13" x14ac:dyDescent="0.2">
      <c r="M108" s="107"/>
    </row>
    <row r="109" spans="13:13" x14ac:dyDescent="0.2">
      <c r="M109" s="107"/>
    </row>
    <row r="110" spans="13:13" x14ac:dyDescent="0.2">
      <c r="M110" s="107"/>
    </row>
    <row r="111" spans="13:13" x14ac:dyDescent="0.2">
      <c r="M111" s="107"/>
    </row>
    <row r="112" spans="13:13" x14ac:dyDescent="0.2">
      <c r="M112" s="107"/>
    </row>
    <row r="113" spans="13:13" x14ac:dyDescent="0.2">
      <c r="M113" s="107"/>
    </row>
    <row r="114" spans="13:13" x14ac:dyDescent="0.2">
      <c r="M114" s="107"/>
    </row>
    <row r="115" spans="13:13" x14ac:dyDescent="0.2">
      <c r="M115" s="107"/>
    </row>
    <row r="116" spans="13:13" x14ac:dyDescent="0.2">
      <c r="M116" s="107"/>
    </row>
    <row r="117" spans="13:13" x14ac:dyDescent="0.2">
      <c r="M117" s="107"/>
    </row>
    <row r="118" spans="13:13" x14ac:dyDescent="0.2">
      <c r="M118" s="107"/>
    </row>
    <row r="119" spans="13:13" x14ac:dyDescent="0.2">
      <c r="M119" s="107"/>
    </row>
    <row r="120" spans="13:13" x14ac:dyDescent="0.2">
      <c r="M120" s="107"/>
    </row>
    <row r="121" spans="13:13" x14ac:dyDescent="0.2">
      <c r="M121" s="107"/>
    </row>
    <row r="122" spans="13:13" x14ac:dyDescent="0.2">
      <c r="M122" s="107"/>
    </row>
    <row r="123" spans="13:13" x14ac:dyDescent="0.2">
      <c r="M123" s="107"/>
    </row>
    <row r="124" spans="13:13" x14ac:dyDescent="0.2">
      <c r="M124" s="107"/>
    </row>
    <row r="125" spans="13:13" x14ac:dyDescent="0.2">
      <c r="M125" s="107"/>
    </row>
    <row r="126" spans="13:13" x14ac:dyDescent="0.2">
      <c r="M126" s="107"/>
    </row>
    <row r="127" spans="13:13" x14ac:dyDescent="0.2">
      <c r="M127" s="107"/>
    </row>
    <row r="128" spans="13:13" x14ac:dyDescent="0.2">
      <c r="M128" s="107"/>
    </row>
    <row r="129" spans="13:13" x14ac:dyDescent="0.2">
      <c r="M129" s="107"/>
    </row>
    <row r="130" spans="13:13" x14ac:dyDescent="0.2">
      <c r="M130" s="107"/>
    </row>
    <row r="131" spans="13:13" x14ac:dyDescent="0.2">
      <c r="M131" s="107"/>
    </row>
    <row r="132" spans="13:13" x14ac:dyDescent="0.2">
      <c r="M132" s="107"/>
    </row>
    <row r="133" spans="13:13" x14ac:dyDescent="0.2">
      <c r="M133" s="107"/>
    </row>
    <row r="134" spans="13:13" x14ac:dyDescent="0.2">
      <c r="M134" s="107"/>
    </row>
    <row r="135" spans="13:13" x14ac:dyDescent="0.2">
      <c r="M135" s="107"/>
    </row>
    <row r="136" spans="13:13" x14ac:dyDescent="0.2">
      <c r="M136" s="107"/>
    </row>
    <row r="137" spans="13:13" x14ac:dyDescent="0.2">
      <c r="M137" s="107"/>
    </row>
    <row r="138" spans="13:13" x14ac:dyDescent="0.2">
      <c r="M138" s="107"/>
    </row>
    <row r="139" spans="13:13" x14ac:dyDescent="0.2">
      <c r="M139" s="107"/>
    </row>
    <row r="140" spans="13:13" x14ac:dyDescent="0.2">
      <c r="M140" s="107"/>
    </row>
    <row r="141" spans="13:13" x14ac:dyDescent="0.2">
      <c r="M141" s="107"/>
    </row>
    <row r="142" spans="13:13" x14ac:dyDescent="0.2">
      <c r="M142" s="107"/>
    </row>
    <row r="143" spans="13:13" x14ac:dyDescent="0.2">
      <c r="M143" s="107"/>
    </row>
    <row r="144" spans="13:13" x14ac:dyDescent="0.2">
      <c r="M144" s="107"/>
    </row>
    <row r="145" spans="13:13" x14ac:dyDescent="0.2">
      <c r="M145" s="107"/>
    </row>
    <row r="146" spans="13:13" x14ac:dyDescent="0.2">
      <c r="M146" s="107"/>
    </row>
    <row r="147" spans="13:13" x14ac:dyDescent="0.2">
      <c r="M147" s="107"/>
    </row>
    <row r="148" spans="13:13" x14ac:dyDescent="0.2">
      <c r="M148" s="107"/>
    </row>
    <row r="149" spans="13:13" x14ac:dyDescent="0.2">
      <c r="M149" s="107"/>
    </row>
    <row r="150" spans="13:13" x14ac:dyDescent="0.2">
      <c r="M150" s="107"/>
    </row>
    <row r="151" spans="13:13" x14ac:dyDescent="0.2">
      <c r="M151" s="107"/>
    </row>
    <row r="152" spans="13:13" x14ac:dyDescent="0.2">
      <c r="M152" s="107"/>
    </row>
    <row r="153" spans="13:13" x14ac:dyDescent="0.2">
      <c r="M153" s="107"/>
    </row>
    <row r="154" spans="13:13" x14ac:dyDescent="0.2">
      <c r="M154" s="107"/>
    </row>
    <row r="155" spans="13:13" x14ac:dyDescent="0.2">
      <c r="M155" s="107"/>
    </row>
    <row r="156" spans="13:13" x14ac:dyDescent="0.2">
      <c r="M156" s="107"/>
    </row>
    <row r="157" spans="13:13" x14ac:dyDescent="0.2">
      <c r="M157" s="107"/>
    </row>
    <row r="158" spans="13:13" x14ac:dyDescent="0.2">
      <c r="M158" s="107"/>
    </row>
    <row r="159" spans="13:13" x14ac:dyDescent="0.2">
      <c r="M159" s="107"/>
    </row>
    <row r="160" spans="13:13" x14ac:dyDescent="0.2">
      <c r="M160" s="107"/>
    </row>
    <row r="161" spans="13:13" x14ac:dyDescent="0.2">
      <c r="M161" s="107"/>
    </row>
    <row r="162" spans="13:13" x14ac:dyDescent="0.2">
      <c r="M162" s="107"/>
    </row>
    <row r="163" spans="13:13" x14ac:dyDescent="0.2">
      <c r="M163" s="107"/>
    </row>
    <row r="164" spans="13:13" x14ac:dyDescent="0.2">
      <c r="M164" s="107"/>
    </row>
    <row r="165" spans="13:13" x14ac:dyDescent="0.2">
      <c r="M165" s="107"/>
    </row>
    <row r="166" spans="13:13" x14ac:dyDescent="0.2">
      <c r="M166" s="107"/>
    </row>
    <row r="65278" ht="12.75" customHeight="1" x14ac:dyDescent="0.2"/>
    <row r="65281" ht="15.75" customHeight="1" x14ac:dyDescent="0.2"/>
    <row r="65316" spans="1:3" x14ac:dyDescent="0.2">
      <c r="A65316" s="350"/>
      <c r="B65316" s="350"/>
      <c r="C65316" s="350"/>
    </row>
  </sheetData>
  <mergeCells count="77">
    <mergeCell ref="A2:M2"/>
    <mergeCell ref="A3:M3"/>
    <mergeCell ref="L5:L7"/>
    <mergeCell ref="M5:M7"/>
    <mergeCell ref="D4:E4"/>
    <mergeCell ref="N5:N7"/>
    <mergeCell ref="A5:C7"/>
    <mergeCell ref="D5:E7"/>
    <mergeCell ref="F5:G7"/>
    <mergeCell ref="H5:H7"/>
    <mergeCell ref="I5:I7"/>
    <mergeCell ref="K5:K7"/>
    <mergeCell ref="D10:E10"/>
    <mergeCell ref="F10:G10"/>
    <mergeCell ref="D11:E11"/>
    <mergeCell ref="F11:G11"/>
    <mergeCell ref="A8:C8"/>
    <mergeCell ref="D8:E8"/>
    <mergeCell ref="F8:G8"/>
    <mergeCell ref="A9:C9"/>
    <mergeCell ref="D9:E9"/>
    <mergeCell ref="F9:G9"/>
    <mergeCell ref="D17:E17"/>
    <mergeCell ref="F17:G17"/>
    <mergeCell ref="D12:E12"/>
    <mergeCell ref="F12:G12"/>
    <mergeCell ref="D13:E13"/>
    <mergeCell ref="F13:G13"/>
    <mergeCell ref="D14:E14"/>
    <mergeCell ref="F14:G14"/>
    <mergeCell ref="D15:E15"/>
    <mergeCell ref="F15:G15"/>
    <mergeCell ref="D16:E16"/>
    <mergeCell ref="F16:G16"/>
    <mergeCell ref="D18:E18"/>
    <mergeCell ref="F18:G18"/>
    <mergeCell ref="D19:E19"/>
    <mergeCell ref="F19:G19"/>
    <mergeCell ref="D20:E20"/>
    <mergeCell ref="F20:G20"/>
    <mergeCell ref="D22:E22"/>
    <mergeCell ref="F22:G22"/>
    <mergeCell ref="D23:E23"/>
    <mergeCell ref="F23:G23"/>
    <mergeCell ref="D21:E21"/>
    <mergeCell ref="F21:G21"/>
    <mergeCell ref="D24:E24"/>
    <mergeCell ref="F24:G24"/>
    <mergeCell ref="D25:E25"/>
    <mergeCell ref="F25:G25"/>
    <mergeCell ref="D26:E26"/>
    <mergeCell ref="F26:G26"/>
    <mergeCell ref="D32:E32"/>
    <mergeCell ref="F32:G32"/>
    <mergeCell ref="D27:E27"/>
    <mergeCell ref="F27:G27"/>
    <mergeCell ref="D28:E28"/>
    <mergeCell ref="F28:G28"/>
    <mergeCell ref="D29:E29"/>
    <mergeCell ref="F29:G29"/>
    <mergeCell ref="D30:E30"/>
    <mergeCell ref="A37:N37"/>
    <mergeCell ref="A1:D1"/>
    <mergeCell ref="E1:J1"/>
    <mergeCell ref="A65316:C65316"/>
    <mergeCell ref="A36:E36"/>
    <mergeCell ref="F36:G36"/>
    <mergeCell ref="J5:J7"/>
    <mergeCell ref="D33:E33"/>
    <mergeCell ref="F33:G33"/>
    <mergeCell ref="D34:E34"/>
    <mergeCell ref="F34:G34"/>
    <mergeCell ref="D35:E35"/>
    <mergeCell ref="F35:G35"/>
    <mergeCell ref="F30:G30"/>
    <mergeCell ref="D31:E31"/>
    <mergeCell ref="F31:G31"/>
  </mergeCells>
  <printOptions horizontalCentered="1"/>
  <pageMargins left="0.39370078740157483" right="0.39370078740157483" top="0.39370078740157483" bottom="0.39370078740157483" header="0.51181102362204722" footer="0.51181102362204722"/>
  <pageSetup paperSize="9" scale="61" orientation="landscape" r:id="rId1"/>
  <headerFooter alignWithMargins="0"/>
  <rowBreaks count="1" manualBreakCount="1">
    <brk id="557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showZeros="0" view="pageBreakPreview" zoomScale="90" workbookViewId="0">
      <selection activeCell="O6" sqref="O6:O7"/>
    </sheetView>
  </sheetViews>
  <sheetFormatPr defaultRowHeight="12.75" x14ac:dyDescent="0.2"/>
  <cols>
    <col min="1" max="1" width="9.140625" style="91"/>
    <col min="2" max="2" width="3" style="91" customWidth="1"/>
    <col min="3" max="3" width="8.5703125" style="91" customWidth="1"/>
    <col min="4" max="4" width="38.5703125" style="91" customWidth="1"/>
    <col min="5" max="5" width="25.28515625" style="91" customWidth="1"/>
    <col min="6" max="6" width="19.85546875" style="91" customWidth="1"/>
    <col min="7" max="7" width="13" style="91" customWidth="1"/>
    <col min="8" max="9" width="9.140625" style="91"/>
    <col min="10" max="10" width="6.28515625" style="91" customWidth="1"/>
    <col min="11" max="11" width="9.140625" style="91"/>
    <col min="12" max="12" width="2.28515625" style="91" customWidth="1"/>
    <col min="13" max="13" width="9.140625" style="91"/>
    <col min="14" max="14" width="11.140625" style="91" customWidth="1"/>
    <col min="15" max="258" width="9.140625" style="91"/>
    <col min="259" max="259" width="3" style="91" customWidth="1"/>
    <col min="260" max="260" width="8.5703125" style="91" customWidth="1"/>
    <col min="261" max="261" width="36.5703125" style="91" customWidth="1"/>
    <col min="262" max="262" width="18" style="91" customWidth="1"/>
    <col min="263" max="263" width="11.5703125" style="91" customWidth="1"/>
    <col min="264" max="265" width="9.140625" style="91"/>
    <col min="266" max="266" width="10.5703125" style="91" customWidth="1"/>
    <col min="267" max="269" width="9.140625" style="91"/>
    <col min="270" max="270" width="11.140625" style="91" customWidth="1"/>
    <col min="271" max="514" width="9.140625" style="91"/>
    <col min="515" max="515" width="3" style="91" customWidth="1"/>
    <col min="516" max="516" width="8.5703125" style="91" customWidth="1"/>
    <col min="517" max="517" width="36.5703125" style="91" customWidth="1"/>
    <col min="518" max="518" width="18" style="91" customWidth="1"/>
    <col min="519" max="519" width="11.5703125" style="91" customWidth="1"/>
    <col min="520" max="521" width="9.140625" style="91"/>
    <col min="522" max="522" width="10.5703125" style="91" customWidth="1"/>
    <col min="523" max="525" width="9.140625" style="91"/>
    <col min="526" max="526" width="11.140625" style="91" customWidth="1"/>
    <col min="527" max="770" width="9.140625" style="91"/>
    <col min="771" max="771" width="3" style="91" customWidth="1"/>
    <col min="772" max="772" width="8.5703125" style="91" customWidth="1"/>
    <col min="773" max="773" width="36.5703125" style="91" customWidth="1"/>
    <col min="774" max="774" width="18" style="91" customWidth="1"/>
    <col min="775" max="775" width="11.5703125" style="91" customWidth="1"/>
    <col min="776" max="777" width="9.140625" style="91"/>
    <col min="778" max="778" width="10.5703125" style="91" customWidth="1"/>
    <col min="779" max="781" width="9.140625" style="91"/>
    <col min="782" max="782" width="11.140625" style="91" customWidth="1"/>
    <col min="783" max="1026" width="9.140625" style="91"/>
    <col min="1027" max="1027" width="3" style="91" customWidth="1"/>
    <col min="1028" max="1028" width="8.5703125" style="91" customWidth="1"/>
    <col min="1029" max="1029" width="36.5703125" style="91" customWidth="1"/>
    <col min="1030" max="1030" width="18" style="91" customWidth="1"/>
    <col min="1031" max="1031" width="11.5703125" style="91" customWidth="1"/>
    <col min="1032" max="1033" width="9.140625" style="91"/>
    <col min="1034" max="1034" width="10.5703125" style="91" customWidth="1"/>
    <col min="1035" max="1037" width="9.140625" style="91"/>
    <col min="1038" max="1038" width="11.140625" style="91" customWidth="1"/>
    <col min="1039" max="1282" width="9.140625" style="91"/>
    <col min="1283" max="1283" width="3" style="91" customWidth="1"/>
    <col min="1284" max="1284" width="8.5703125" style="91" customWidth="1"/>
    <col min="1285" max="1285" width="36.5703125" style="91" customWidth="1"/>
    <col min="1286" max="1286" width="18" style="91" customWidth="1"/>
    <col min="1287" max="1287" width="11.5703125" style="91" customWidth="1"/>
    <col min="1288" max="1289" width="9.140625" style="91"/>
    <col min="1290" max="1290" width="10.5703125" style="91" customWidth="1"/>
    <col min="1291" max="1293" width="9.140625" style="91"/>
    <col min="1294" max="1294" width="11.140625" style="91" customWidth="1"/>
    <col min="1295" max="1538" width="9.140625" style="91"/>
    <col min="1539" max="1539" width="3" style="91" customWidth="1"/>
    <col min="1540" max="1540" width="8.5703125" style="91" customWidth="1"/>
    <col min="1541" max="1541" width="36.5703125" style="91" customWidth="1"/>
    <col min="1542" max="1542" width="18" style="91" customWidth="1"/>
    <col min="1543" max="1543" width="11.5703125" style="91" customWidth="1"/>
    <col min="1544" max="1545" width="9.140625" style="91"/>
    <col min="1546" max="1546" width="10.5703125" style="91" customWidth="1"/>
    <col min="1547" max="1549" width="9.140625" style="91"/>
    <col min="1550" max="1550" width="11.140625" style="91" customWidth="1"/>
    <col min="1551" max="1794" width="9.140625" style="91"/>
    <col min="1795" max="1795" width="3" style="91" customWidth="1"/>
    <col min="1796" max="1796" width="8.5703125" style="91" customWidth="1"/>
    <col min="1797" max="1797" width="36.5703125" style="91" customWidth="1"/>
    <col min="1798" max="1798" width="18" style="91" customWidth="1"/>
    <col min="1799" max="1799" width="11.5703125" style="91" customWidth="1"/>
    <col min="1800" max="1801" width="9.140625" style="91"/>
    <col min="1802" max="1802" width="10.5703125" style="91" customWidth="1"/>
    <col min="1803" max="1805" width="9.140625" style="91"/>
    <col min="1806" max="1806" width="11.140625" style="91" customWidth="1"/>
    <col min="1807" max="2050" width="9.140625" style="91"/>
    <col min="2051" max="2051" width="3" style="91" customWidth="1"/>
    <col min="2052" max="2052" width="8.5703125" style="91" customWidth="1"/>
    <col min="2053" max="2053" width="36.5703125" style="91" customWidth="1"/>
    <col min="2054" max="2054" width="18" style="91" customWidth="1"/>
    <col min="2055" max="2055" width="11.5703125" style="91" customWidth="1"/>
    <col min="2056" max="2057" width="9.140625" style="91"/>
    <col min="2058" max="2058" width="10.5703125" style="91" customWidth="1"/>
    <col min="2059" max="2061" width="9.140625" style="91"/>
    <col min="2062" max="2062" width="11.140625" style="91" customWidth="1"/>
    <col min="2063" max="2306" width="9.140625" style="91"/>
    <col min="2307" max="2307" width="3" style="91" customWidth="1"/>
    <col min="2308" max="2308" width="8.5703125" style="91" customWidth="1"/>
    <col min="2309" max="2309" width="36.5703125" style="91" customWidth="1"/>
    <col min="2310" max="2310" width="18" style="91" customWidth="1"/>
    <col min="2311" max="2311" width="11.5703125" style="91" customWidth="1"/>
    <col min="2312" max="2313" width="9.140625" style="91"/>
    <col min="2314" max="2314" width="10.5703125" style="91" customWidth="1"/>
    <col min="2315" max="2317" width="9.140625" style="91"/>
    <col min="2318" max="2318" width="11.140625" style="91" customWidth="1"/>
    <col min="2319" max="2562" width="9.140625" style="91"/>
    <col min="2563" max="2563" width="3" style="91" customWidth="1"/>
    <col min="2564" max="2564" width="8.5703125" style="91" customWidth="1"/>
    <col min="2565" max="2565" width="36.5703125" style="91" customWidth="1"/>
    <col min="2566" max="2566" width="18" style="91" customWidth="1"/>
    <col min="2567" max="2567" width="11.5703125" style="91" customWidth="1"/>
    <col min="2568" max="2569" width="9.140625" style="91"/>
    <col min="2570" max="2570" width="10.5703125" style="91" customWidth="1"/>
    <col min="2571" max="2573" width="9.140625" style="91"/>
    <col min="2574" max="2574" width="11.140625" style="91" customWidth="1"/>
    <col min="2575" max="2818" width="9.140625" style="91"/>
    <col min="2819" max="2819" width="3" style="91" customWidth="1"/>
    <col min="2820" max="2820" width="8.5703125" style="91" customWidth="1"/>
    <col min="2821" max="2821" width="36.5703125" style="91" customWidth="1"/>
    <col min="2822" max="2822" width="18" style="91" customWidth="1"/>
    <col min="2823" max="2823" width="11.5703125" style="91" customWidth="1"/>
    <col min="2824" max="2825" width="9.140625" style="91"/>
    <col min="2826" max="2826" width="10.5703125" style="91" customWidth="1"/>
    <col min="2827" max="2829" width="9.140625" style="91"/>
    <col min="2830" max="2830" width="11.140625" style="91" customWidth="1"/>
    <col min="2831" max="3074" width="9.140625" style="91"/>
    <col min="3075" max="3075" width="3" style="91" customWidth="1"/>
    <col min="3076" max="3076" width="8.5703125" style="91" customWidth="1"/>
    <col min="3077" max="3077" width="36.5703125" style="91" customWidth="1"/>
    <col min="3078" max="3078" width="18" style="91" customWidth="1"/>
    <col min="3079" max="3079" width="11.5703125" style="91" customWidth="1"/>
    <col min="3080" max="3081" width="9.140625" style="91"/>
    <col min="3082" max="3082" width="10.5703125" style="91" customWidth="1"/>
    <col min="3083" max="3085" width="9.140625" style="91"/>
    <col min="3086" max="3086" width="11.140625" style="91" customWidth="1"/>
    <col min="3087" max="3330" width="9.140625" style="91"/>
    <col min="3331" max="3331" width="3" style="91" customWidth="1"/>
    <col min="3332" max="3332" width="8.5703125" style="91" customWidth="1"/>
    <col min="3333" max="3333" width="36.5703125" style="91" customWidth="1"/>
    <col min="3334" max="3334" width="18" style="91" customWidth="1"/>
    <col min="3335" max="3335" width="11.5703125" style="91" customWidth="1"/>
    <col min="3336" max="3337" width="9.140625" style="91"/>
    <col min="3338" max="3338" width="10.5703125" style="91" customWidth="1"/>
    <col min="3339" max="3341" width="9.140625" style="91"/>
    <col min="3342" max="3342" width="11.140625" style="91" customWidth="1"/>
    <col min="3343" max="3586" width="9.140625" style="91"/>
    <col min="3587" max="3587" width="3" style="91" customWidth="1"/>
    <col min="3588" max="3588" width="8.5703125" style="91" customWidth="1"/>
    <col min="3589" max="3589" width="36.5703125" style="91" customWidth="1"/>
    <col min="3590" max="3590" width="18" style="91" customWidth="1"/>
    <col min="3591" max="3591" width="11.5703125" style="91" customWidth="1"/>
    <col min="3592" max="3593" width="9.140625" style="91"/>
    <col min="3594" max="3594" width="10.5703125" style="91" customWidth="1"/>
    <col min="3595" max="3597" width="9.140625" style="91"/>
    <col min="3598" max="3598" width="11.140625" style="91" customWidth="1"/>
    <col min="3599" max="3842" width="9.140625" style="91"/>
    <col min="3843" max="3843" width="3" style="91" customWidth="1"/>
    <col min="3844" max="3844" width="8.5703125" style="91" customWidth="1"/>
    <col min="3845" max="3845" width="36.5703125" style="91" customWidth="1"/>
    <col min="3846" max="3846" width="18" style="91" customWidth="1"/>
    <col min="3847" max="3847" width="11.5703125" style="91" customWidth="1"/>
    <col min="3848" max="3849" width="9.140625" style="91"/>
    <col min="3850" max="3850" width="10.5703125" style="91" customWidth="1"/>
    <col min="3851" max="3853" width="9.140625" style="91"/>
    <col min="3854" max="3854" width="11.140625" style="91" customWidth="1"/>
    <col min="3855" max="4098" width="9.140625" style="91"/>
    <col min="4099" max="4099" width="3" style="91" customWidth="1"/>
    <col min="4100" max="4100" width="8.5703125" style="91" customWidth="1"/>
    <col min="4101" max="4101" width="36.5703125" style="91" customWidth="1"/>
    <col min="4102" max="4102" width="18" style="91" customWidth="1"/>
    <col min="4103" max="4103" width="11.5703125" style="91" customWidth="1"/>
    <col min="4104" max="4105" width="9.140625" style="91"/>
    <col min="4106" max="4106" width="10.5703125" style="91" customWidth="1"/>
    <col min="4107" max="4109" width="9.140625" style="91"/>
    <col min="4110" max="4110" width="11.140625" style="91" customWidth="1"/>
    <col min="4111" max="4354" width="9.140625" style="91"/>
    <col min="4355" max="4355" width="3" style="91" customWidth="1"/>
    <col min="4356" max="4356" width="8.5703125" style="91" customWidth="1"/>
    <col min="4357" max="4357" width="36.5703125" style="91" customWidth="1"/>
    <col min="4358" max="4358" width="18" style="91" customWidth="1"/>
    <col min="4359" max="4359" width="11.5703125" style="91" customWidth="1"/>
    <col min="4360" max="4361" width="9.140625" style="91"/>
    <col min="4362" max="4362" width="10.5703125" style="91" customWidth="1"/>
    <col min="4363" max="4365" width="9.140625" style="91"/>
    <col min="4366" max="4366" width="11.140625" style="91" customWidth="1"/>
    <col min="4367" max="4610" width="9.140625" style="91"/>
    <col min="4611" max="4611" width="3" style="91" customWidth="1"/>
    <col min="4612" max="4612" width="8.5703125" style="91" customWidth="1"/>
    <col min="4613" max="4613" width="36.5703125" style="91" customWidth="1"/>
    <col min="4614" max="4614" width="18" style="91" customWidth="1"/>
    <col min="4615" max="4615" width="11.5703125" style="91" customWidth="1"/>
    <col min="4616" max="4617" width="9.140625" style="91"/>
    <col min="4618" max="4618" width="10.5703125" style="91" customWidth="1"/>
    <col min="4619" max="4621" width="9.140625" style="91"/>
    <col min="4622" max="4622" width="11.140625" style="91" customWidth="1"/>
    <col min="4623" max="4866" width="9.140625" style="91"/>
    <col min="4867" max="4867" width="3" style="91" customWidth="1"/>
    <col min="4868" max="4868" width="8.5703125" style="91" customWidth="1"/>
    <col min="4869" max="4869" width="36.5703125" style="91" customWidth="1"/>
    <col min="4870" max="4870" width="18" style="91" customWidth="1"/>
    <col min="4871" max="4871" width="11.5703125" style="91" customWidth="1"/>
    <col min="4872" max="4873" width="9.140625" style="91"/>
    <col min="4874" max="4874" width="10.5703125" style="91" customWidth="1"/>
    <col min="4875" max="4877" width="9.140625" style="91"/>
    <col min="4878" max="4878" width="11.140625" style="91" customWidth="1"/>
    <col min="4879" max="5122" width="9.140625" style="91"/>
    <col min="5123" max="5123" width="3" style="91" customWidth="1"/>
    <col min="5124" max="5124" width="8.5703125" style="91" customWidth="1"/>
    <col min="5125" max="5125" width="36.5703125" style="91" customWidth="1"/>
    <col min="5126" max="5126" width="18" style="91" customWidth="1"/>
    <col min="5127" max="5127" width="11.5703125" style="91" customWidth="1"/>
    <col min="5128" max="5129" width="9.140625" style="91"/>
    <col min="5130" max="5130" width="10.5703125" style="91" customWidth="1"/>
    <col min="5131" max="5133" width="9.140625" style="91"/>
    <col min="5134" max="5134" width="11.140625" style="91" customWidth="1"/>
    <col min="5135" max="5378" width="9.140625" style="91"/>
    <col min="5379" max="5379" width="3" style="91" customWidth="1"/>
    <col min="5380" max="5380" width="8.5703125" style="91" customWidth="1"/>
    <col min="5381" max="5381" width="36.5703125" style="91" customWidth="1"/>
    <col min="5382" max="5382" width="18" style="91" customWidth="1"/>
    <col min="5383" max="5383" width="11.5703125" style="91" customWidth="1"/>
    <col min="5384" max="5385" width="9.140625" style="91"/>
    <col min="5386" max="5386" width="10.5703125" style="91" customWidth="1"/>
    <col min="5387" max="5389" width="9.140625" style="91"/>
    <col min="5390" max="5390" width="11.140625" style="91" customWidth="1"/>
    <col min="5391" max="5634" width="9.140625" style="91"/>
    <col min="5635" max="5635" width="3" style="91" customWidth="1"/>
    <col min="5636" max="5636" width="8.5703125" style="91" customWidth="1"/>
    <col min="5637" max="5637" width="36.5703125" style="91" customWidth="1"/>
    <col min="5638" max="5638" width="18" style="91" customWidth="1"/>
    <col min="5639" max="5639" width="11.5703125" style="91" customWidth="1"/>
    <col min="5640" max="5641" width="9.140625" style="91"/>
    <col min="5642" max="5642" width="10.5703125" style="91" customWidth="1"/>
    <col min="5643" max="5645" width="9.140625" style="91"/>
    <col min="5646" max="5646" width="11.140625" style="91" customWidth="1"/>
    <col min="5647" max="5890" width="9.140625" style="91"/>
    <col min="5891" max="5891" width="3" style="91" customWidth="1"/>
    <col min="5892" max="5892" width="8.5703125" style="91" customWidth="1"/>
    <col min="5893" max="5893" width="36.5703125" style="91" customWidth="1"/>
    <col min="5894" max="5894" width="18" style="91" customWidth="1"/>
    <col min="5895" max="5895" width="11.5703125" style="91" customWidth="1"/>
    <col min="5896" max="5897" width="9.140625" style="91"/>
    <col min="5898" max="5898" width="10.5703125" style="91" customWidth="1"/>
    <col min="5899" max="5901" width="9.140625" style="91"/>
    <col min="5902" max="5902" width="11.140625" style="91" customWidth="1"/>
    <col min="5903" max="6146" width="9.140625" style="91"/>
    <col min="6147" max="6147" width="3" style="91" customWidth="1"/>
    <col min="6148" max="6148" width="8.5703125" style="91" customWidth="1"/>
    <col min="6149" max="6149" width="36.5703125" style="91" customWidth="1"/>
    <col min="6150" max="6150" width="18" style="91" customWidth="1"/>
    <col min="6151" max="6151" width="11.5703125" style="91" customWidth="1"/>
    <col min="6152" max="6153" width="9.140625" style="91"/>
    <col min="6154" max="6154" width="10.5703125" style="91" customWidth="1"/>
    <col min="6155" max="6157" width="9.140625" style="91"/>
    <col min="6158" max="6158" width="11.140625" style="91" customWidth="1"/>
    <col min="6159" max="6402" width="9.140625" style="91"/>
    <col min="6403" max="6403" width="3" style="91" customWidth="1"/>
    <col min="6404" max="6404" width="8.5703125" style="91" customWidth="1"/>
    <col min="6405" max="6405" width="36.5703125" style="91" customWidth="1"/>
    <col min="6406" max="6406" width="18" style="91" customWidth="1"/>
    <col min="6407" max="6407" width="11.5703125" style="91" customWidth="1"/>
    <col min="6408" max="6409" width="9.140625" style="91"/>
    <col min="6410" max="6410" width="10.5703125" style="91" customWidth="1"/>
    <col min="6411" max="6413" width="9.140625" style="91"/>
    <col min="6414" max="6414" width="11.140625" style="91" customWidth="1"/>
    <col min="6415" max="6658" width="9.140625" style="91"/>
    <col min="6659" max="6659" width="3" style="91" customWidth="1"/>
    <col min="6660" max="6660" width="8.5703125" style="91" customWidth="1"/>
    <col min="6661" max="6661" width="36.5703125" style="91" customWidth="1"/>
    <col min="6662" max="6662" width="18" style="91" customWidth="1"/>
    <col min="6663" max="6663" width="11.5703125" style="91" customWidth="1"/>
    <col min="6664" max="6665" width="9.140625" style="91"/>
    <col min="6666" max="6666" width="10.5703125" style="91" customWidth="1"/>
    <col min="6667" max="6669" width="9.140625" style="91"/>
    <col min="6670" max="6670" width="11.140625" style="91" customWidth="1"/>
    <col min="6671" max="6914" width="9.140625" style="91"/>
    <col min="6915" max="6915" width="3" style="91" customWidth="1"/>
    <col min="6916" max="6916" width="8.5703125" style="91" customWidth="1"/>
    <col min="6917" max="6917" width="36.5703125" style="91" customWidth="1"/>
    <col min="6918" max="6918" width="18" style="91" customWidth="1"/>
    <col min="6919" max="6919" width="11.5703125" style="91" customWidth="1"/>
    <col min="6920" max="6921" width="9.140625" style="91"/>
    <col min="6922" max="6922" width="10.5703125" style="91" customWidth="1"/>
    <col min="6923" max="6925" width="9.140625" style="91"/>
    <col min="6926" max="6926" width="11.140625" style="91" customWidth="1"/>
    <col min="6927" max="7170" width="9.140625" style="91"/>
    <col min="7171" max="7171" width="3" style="91" customWidth="1"/>
    <col min="7172" max="7172" width="8.5703125" style="91" customWidth="1"/>
    <col min="7173" max="7173" width="36.5703125" style="91" customWidth="1"/>
    <col min="7174" max="7174" width="18" style="91" customWidth="1"/>
    <col min="7175" max="7175" width="11.5703125" style="91" customWidth="1"/>
    <col min="7176" max="7177" width="9.140625" style="91"/>
    <col min="7178" max="7178" width="10.5703125" style="91" customWidth="1"/>
    <col min="7179" max="7181" width="9.140625" style="91"/>
    <col min="7182" max="7182" width="11.140625" style="91" customWidth="1"/>
    <col min="7183" max="7426" width="9.140625" style="91"/>
    <col min="7427" max="7427" width="3" style="91" customWidth="1"/>
    <col min="7428" max="7428" width="8.5703125" style="91" customWidth="1"/>
    <col min="7429" max="7429" width="36.5703125" style="91" customWidth="1"/>
    <col min="7430" max="7430" width="18" style="91" customWidth="1"/>
    <col min="7431" max="7431" width="11.5703125" style="91" customWidth="1"/>
    <col min="7432" max="7433" width="9.140625" style="91"/>
    <col min="7434" max="7434" width="10.5703125" style="91" customWidth="1"/>
    <col min="7435" max="7437" width="9.140625" style="91"/>
    <col min="7438" max="7438" width="11.140625" style="91" customWidth="1"/>
    <col min="7439" max="7682" width="9.140625" style="91"/>
    <col min="7683" max="7683" width="3" style="91" customWidth="1"/>
    <col min="7684" max="7684" width="8.5703125" style="91" customWidth="1"/>
    <col min="7685" max="7685" width="36.5703125" style="91" customWidth="1"/>
    <col min="7686" max="7686" width="18" style="91" customWidth="1"/>
    <col min="7687" max="7687" width="11.5703125" style="91" customWidth="1"/>
    <col min="7688" max="7689" width="9.140625" style="91"/>
    <col min="7690" max="7690" width="10.5703125" style="91" customWidth="1"/>
    <col min="7691" max="7693" width="9.140625" style="91"/>
    <col min="7694" max="7694" width="11.140625" style="91" customWidth="1"/>
    <col min="7695" max="7938" width="9.140625" style="91"/>
    <col min="7939" max="7939" width="3" style="91" customWidth="1"/>
    <col min="7940" max="7940" width="8.5703125" style="91" customWidth="1"/>
    <col min="7941" max="7941" width="36.5703125" style="91" customWidth="1"/>
    <col min="7942" max="7942" width="18" style="91" customWidth="1"/>
    <col min="7943" max="7943" width="11.5703125" style="91" customWidth="1"/>
    <col min="7944" max="7945" width="9.140625" style="91"/>
    <col min="7946" max="7946" width="10.5703125" style="91" customWidth="1"/>
    <col min="7947" max="7949" width="9.140625" style="91"/>
    <col min="7950" max="7950" width="11.140625" style="91" customWidth="1"/>
    <col min="7951" max="8194" width="9.140625" style="91"/>
    <col min="8195" max="8195" width="3" style="91" customWidth="1"/>
    <col min="8196" max="8196" width="8.5703125" style="91" customWidth="1"/>
    <col min="8197" max="8197" width="36.5703125" style="91" customWidth="1"/>
    <col min="8198" max="8198" width="18" style="91" customWidth="1"/>
    <col min="8199" max="8199" width="11.5703125" style="91" customWidth="1"/>
    <col min="8200" max="8201" width="9.140625" style="91"/>
    <col min="8202" max="8202" width="10.5703125" style="91" customWidth="1"/>
    <col min="8203" max="8205" width="9.140625" style="91"/>
    <col min="8206" max="8206" width="11.140625" style="91" customWidth="1"/>
    <col min="8207" max="8450" width="9.140625" style="91"/>
    <col min="8451" max="8451" width="3" style="91" customWidth="1"/>
    <col min="8452" max="8452" width="8.5703125" style="91" customWidth="1"/>
    <col min="8453" max="8453" width="36.5703125" style="91" customWidth="1"/>
    <col min="8454" max="8454" width="18" style="91" customWidth="1"/>
    <col min="8455" max="8455" width="11.5703125" style="91" customWidth="1"/>
    <col min="8456" max="8457" width="9.140625" style="91"/>
    <col min="8458" max="8458" width="10.5703125" style="91" customWidth="1"/>
    <col min="8459" max="8461" width="9.140625" style="91"/>
    <col min="8462" max="8462" width="11.140625" style="91" customWidth="1"/>
    <col min="8463" max="8706" width="9.140625" style="91"/>
    <col min="8707" max="8707" width="3" style="91" customWidth="1"/>
    <col min="8708" max="8708" width="8.5703125" style="91" customWidth="1"/>
    <col min="8709" max="8709" width="36.5703125" style="91" customWidth="1"/>
    <col min="8710" max="8710" width="18" style="91" customWidth="1"/>
    <col min="8711" max="8711" width="11.5703125" style="91" customWidth="1"/>
    <col min="8712" max="8713" width="9.140625" style="91"/>
    <col min="8714" max="8714" width="10.5703125" style="91" customWidth="1"/>
    <col min="8715" max="8717" width="9.140625" style="91"/>
    <col min="8718" max="8718" width="11.140625" style="91" customWidth="1"/>
    <col min="8719" max="8962" width="9.140625" style="91"/>
    <col min="8963" max="8963" width="3" style="91" customWidth="1"/>
    <col min="8964" max="8964" width="8.5703125" style="91" customWidth="1"/>
    <col min="8965" max="8965" width="36.5703125" style="91" customWidth="1"/>
    <col min="8966" max="8966" width="18" style="91" customWidth="1"/>
    <col min="8967" max="8967" width="11.5703125" style="91" customWidth="1"/>
    <col min="8968" max="8969" width="9.140625" style="91"/>
    <col min="8970" max="8970" width="10.5703125" style="91" customWidth="1"/>
    <col min="8971" max="8973" width="9.140625" style="91"/>
    <col min="8974" max="8974" width="11.140625" style="91" customWidth="1"/>
    <col min="8975" max="9218" width="9.140625" style="91"/>
    <col min="9219" max="9219" width="3" style="91" customWidth="1"/>
    <col min="9220" max="9220" width="8.5703125" style="91" customWidth="1"/>
    <col min="9221" max="9221" width="36.5703125" style="91" customWidth="1"/>
    <col min="9222" max="9222" width="18" style="91" customWidth="1"/>
    <col min="9223" max="9223" width="11.5703125" style="91" customWidth="1"/>
    <col min="9224" max="9225" width="9.140625" style="91"/>
    <col min="9226" max="9226" width="10.5703125" style="91" customWidth="1"/>
    <col min="9227" max="9229" width="9.140625" style="91"/>
    <col min="9230" max="9230" width="11.140625" style="91" customWidth="1"/>
    <col min="9231" max="9474" width="9.140625" style="91"/>
    <col min="9475" max="9475" width="3" style="91" customWidth="1"/>
    <col min="9476" max="9476" width="8.5703125" style="91" customWidth="1"/>
    <col min="9477" max="9477" width="36.5703125" style="91" customWidth="1"/>
    <col min="9478" max="9478" width="18" style="91" customWidth="1"/>
    <col min="9479" max="9479" width="11.5703125" style="91" customWidth="1"/>
    <col min="9480" max="9481" width="9.140625" style="91"/>
    <col min="9482" max="9482" width="10.5703125" style="91" customWidth="1"/>
    <col min="9483" max="9485" width="9.140625" style="91"/>
    <col min="9486" max="9486" width="11.140625" style="91" customWidth="1"/>
    <col min="9487" max="9730" width="9.140625" style="91"/>
    <col min="9731" max="9731" width="3" style="91" customWidth="1"/>
    <col min="9732" max="9732" width="8.5703125" style="91" customWidth="1"/>
    <col min="9733" max="9733" width="36.5703125" style="91" customWidth="1"/>
    <col min="9734" max="9734" width="18" style="91" customWidth="1"/>
    <col min="9735" max="9735" width="11.5703125" style="91" customWidth="1"/>
    <col min="9736" max="9737" width="9.140625" style="91"/>
    <col min="9738" max="9738" width="10.5703125" style="91" customWidth="1"/>
    <col min="9739" max="9741" width="9.140625" style="91"/>
    <col min="9742" max="9742" width="11.140625" style="91" customWidth="1"/>
    <col min="9743" max="9986" width="9.140625" style="91"/>
    <col min="9987" max="9987" width="3" style="91" customWidth="1"/>
    <col min="9988" max="9988" width="8.5703125" style="91" customWidth="1"/>
    <col min="9989" max="9989" width="36.5703125" style="91" customWidth="1"/>
    <col min="9990" max="9990" width="18" style="91" customWidth="1"/>
    <col min="9991" max="9991" width="11.5703125" style="91" customWidth="1"/>
    <col min="9992" max="9993" width="9.140625" style="91"/>
    <col min="9994" max="9994" width="10.5703125" style="91" customWidth="1"/>
    <col min="9995" max="9997" width="9.140625" style="91"/>
    <col min="9998" max="9998" width="11.140625" style="91" customWidth="1"/>
    <col min="9999" max="10242" width="9.140625" style="91"/>
    <col min="10243" max="10243" width="3" style="91" customWidth="1"/>
    <col min="10244" max="10244" width="8.5703125" style="91" customWidth="1"/>
    <col min="10245" max="10245" width="36.5703125" style="91" customWidth="1"/>
    <col min="10246" max="10246" width="18" style="91" customWidth="1"/>
    <col min="10247" max="10247" width="11.5703125" style="91" customWidth="1"/>
    <col min="10248" max="10249" width="9.140625" style="91"/>
    <col min="10250" max="10250" width="10.5703125" style="91" customWidth="1"/>
    <col min="10251" max="10253" width="9.140625" style="91"/>
    <col min="10254" max="10254" width="11.140625" style="91" customWidth="1"/>
    <col min="10255" max="10498" width="9.140625" style="91"/>
    <col min="10499" max="10499" width="3" style="91" customWidth="1"/>
    <col min="10500" max="10500" width="8.5703125" style="91" customWidth="1"/>
    <col min="10501" max="10501" width="36.5703125" style="91" customWidth="1"/>
    <col min="10502" max="10502" width="18" style="91" customWidth="1"/>
    <col min="10503" max="10503" width="11.5703125" style="91" customWidth="1"/>
    <col min="10504" max="10505" width="9.140625" style="91"/>
    <col min="10506" max="10506" width="10.5703125" style="91" customWidth="1"/>
    <col min="10507" max="10509" width="9.140625" style="91"/>
    <col min="10510" max="10510" width="11.140625" style="91" customWidth="1"/>
    <col min="10511" max="10754" width="9.140625" style="91"/>
    <col min="10755" max="10755" width="3" style="91" customWidth="1"/>
    <col min="10756" max="10756" width="8.5703125" style="91" customWidth="1"/>
    <col min="10757" max="10757" width="36.5703125" style="91" customWidth="1"/>
    <col min="10758" max="10758" width="18" style="91" customWidth="1"/>
    <col min="10759" max="10759" width="11.5703125" style="91" customWidth="1"/>
    <col min="10760" max="10761" width="9.140625" style="91"/>
    <col min="10762" max="10762" width="10.5703125" style="91" customWidth="1"/>
    <col min="10763" max="10765" width="9.140625" style="91"/>
    <col min="10766" max="10766" width="11.140625" style="91" customWidth="1"/>
    <col min="10767" max="11010" width="9.140625" style="91"/>
    <col min="11011" max="11011" width="3" style="91" customWidth="1"/>
    <col min="11012" max="11012" width="8.5703125" style="91" customWidth="1"/>
    <col min="11013" max="11013" width="36.5703125" style="91" customWidth="1"/>
    <col min="11014" max="11014" width="18" style="91" customWidth="1"/>
    <col min="11015" max="11015" width="11.5703125" style="91" customWidth="1"/>
    <col min="11016" max="11017" width="9.140625" style="91"/>
    <col min="11018" max="11018" width="10.5703125" style="91" customWidth="1"/>
    <col min="11019" max="11021" width="9.140625" style="91"/>
    <col min="11022" max="11022" width="11.140625" style="91" customWidth="1"/>
    <col min="11023" max="11266" width="9.140625" style="91"/>
    <col min="11267" max="11267" width="3" style="91" customWidth="1"/>
    <col min="11268" max="11268" width="8.5703125" style="91" customWidth="1"/>
    <col min="11269" max="11269" width="36.5703125" style="91" customWidth="1"/>
    <col min="11270" max="11270" width="18" style="91" customWidth="1"/>
    <col min="11271" max="11271" width="11.5703125" style="91" customWidth="1"/>
    <col min="11272" max="11273" width="9.140625" style="91"/>
    <col min="11274" max="11274" width="10.5703125" style="91" customWidth="1"/>
    <col min="11275" max="11277" width="9.140625" style="91"/>
    <col min="11278" max="11278" width="11.140625" style="91" customWidth="1"/>
    <col min="11279" max="11522" width="9.140625" style="91"/>
    <col min="11523" max="11523" width="3" style="91" customWidth="1"/>
    <col min="11524" max="11524" width="8.5703125" style="91" customWidth="1"/>
    <col min="11525" max="11525" width="36.5703125" style="91" customWidth="1"/>
    <col min="11526" max="11526" width="18" style="91" customWidth="1"/>
    <col min="11527" max="11527" width="11.5703125" style="91" customWidth="1"/>
    <col min="11528" max="11529" width="9.140625" style="91"/>
    <col min="11530" max="11530" width="10.5703125" style="91" customWidth="1"/>
    <col min="11531" max="11533" width="9.140625" style="91"/>
    <col min="11534" max="11534" width="11.140625" style="91" customWidth="1"/>
    <col min="11535" max="11778" width="9.140625" style="91"/>
    <col min="11779" max="11779" width="3" style="91" customWidth="1"/>
    <col min="11780" max="11780" width="8.5703125" style="91" customWidth="1"/>
    <col min="11781" max="11781" width="36.5703125" style="91" customWidth="1"/>
    <col min="11782" max="11782" width="18" style="91" customWidth="1"/>
    <col min="11783" max="11783" width="11.5703125" style="91" customWidth="1"/>
    <col min="11784" max="11785" width="9.140625" style="91"/>
    <col min="11786" max="11786" width="10.5703125" style="91" customWidth="1"/>
    <col min="11787" max="11789" width="9.140625" style="91"/>
    <col min="11790" max="11790" width="11.140625" style="91" customWidth="1"/>
    <col min="11791" max="12034" width="9.140625" style="91"/>
    <col min="12035" max="12035" width="3" style="91" customWidth="1"/>
    <col min="12036" max="12036" width="8.5703125" style="91" customWidth="1"/>
    <col min="12037" max="12037" width="36.5703125" style="91" customWidth="1"/>
    <col min="12038" max="12038" width="18" style="91" customWidth="1"/>
    <col min="12039" max="12039" width="11.5703125" style="91" customWidth="1"/>
    <col min="12040" max="12041" width="9.140625" style="91"/>
    <col min="12042" max="12042" width="10.5703125" style="91" customWidth="1"/>
    <col min="12043" max="12045" width="9.140625" style="91"/>
    <col min="12046" max="12046" width="11.140625" style="91" customWidth="1"/>
    <col min="12047" max="12290" width="9.140625" style="91"/>
    <col min="12291" max="12291" width="3" style="91" customWidth="1"/>
    <col min="12292" max="12292" width="8.5703125" style="91" customWidth="1"/>
    <col min="12293" max="12293" width="36.5703125" style="91" customWidth="1"/>
    <col min="12294" max="12294" width="18" style="91" customWidth="1"/>
    <col min="12295" max="12295" width="11.5703125" style="91" customWidth="1"/>
    <col min="12296" max="12297" width="9.140625" style="91"/>
    <col min="12298" max="12298" width="10.5703125" style="91" customWidth="1"/>
    <col min="12299" max="12301" width="9.140625" style="91"/>
    <col min="12302" max="12302" width="11.140625" style="91" customWidth="1"/>
    <col min="12303" max="12546" width="9.140625" style="91"/>
    <col min="12547" max="12547" width="3" style="91" customWidth="1"/>
    <col min="12548" max="12548" width="8.5703125" style="91" customWidth="1"/>
    <col min="12549" max="12549" width="36.5703125" style="91" customWidth="1"/>
    <col min="12550" max="12550" width="18" style="91" customWidth="1"/>
    <col min="12551" max="12551" width="11.5703125" style="91" customWidth="1"/>
    <col min="12552" max="12553" width="9.140625" style="91"/>
    <col min="12554" max="12554" width="10.5703125" style="91" customWidth="1"/>
    <col min="12555" max="12557" width="9.140625" style="91"/>
    <col min="12558" max="12558" width="11.140625" style="91" customWidth="1"/>
    <col min="12559" max="12802" width="9.140625" style="91"/>
    <col min="12803" max="12803" width="3" style="91" customWidth="1"/>
    <col min="12804" max="12804" width="8.5703125" style="91" customWidth="1"/>
    <col min="12805" max="12805" width="36.5703125" style="91" customWidth="1"/>
    <col min="12806" max="12806" width="18" style="91" customWidth="1"/>
    <col min="12807" max="12807" width="11.5703125" style="91" customWidth="1"/>
    <col min="12808" max="12809" width="9.140625" style="91"/>
    <col min="12810" max="12810" width="10.5703125" style="91" customWidth="1"/>
    <col min="12811" max="12813" width="9.140625" style="91"/>
    <col min="12814" max="12814" width="11.140625" style="91" customWidth="1"/>
    <col min="12815" max="13058" width="9.140625" style="91"/>
    <col min="13059" max="13059" width="3" style="91" customWidth="1"/>
    <col min="13060" max="13060" width="8.5703125" style="91" customWidth="1"/>
    <col min="13061" max="13061" width="36.5703125" style="91" customWidth="1"/>
    <col min="13062" max="13062" width="18" style="91" customWidth="1"/>
    <col min="13063" max="13063" width="11.5703125" style="91" customWidth="1"/>
    <col min="13064" max="13065" width="9.140625" style="91"/>
    <col min="13066" max="13066" width="10.5703125" style="91" customWidth="1"/>
    <col min="13067" max="13069" width="9.140625" style="91"/>
    <col min="13070" max="13070" width="11.140625" style="91" customWidth="1"/>
    <col min="13071" max="13314" width="9.140625" style="91"/>
    <col min="13315" max="13315" width="3" style="91" customWidth="1"/>
    <col min="13316" max="13316" width="8.5703125" style="91" customWidth="1"/>
    <col min="13317" max="13317" width="36.5703125" style="91" customWidth="1"/>
    <col min="13318" max="13318" width="18" style="91" customWidth="1"/>
    <col min="13319" max="13319" width="11.5703125" style="91" customWidth="1"/>
    <col min="13320" max="13321" width="9.140625" style="91"/>
    <col min="13322" max="13322" width="10.5703125" style="91" customWidth="1"/>
    <col min="13323" max="13325" width="9.140625" style="91"/>
    <col min="13326" max="13326" width="11.140625" style="91" customWidth="1"/>
    <col min="13327" max="13570" width="9.140625" style="91"/>
    <col min="13571" max="13571" width="3" style="91" customWidth="1"/>
    <col min="13572" max="13572" width="8.5703125" style="91" customWidth="1"/>
    <col min="13573" max="13573" width="36.5703125" style="91" customWidth="1"/>
    <col min="13574" max="13574" width="18" style="91" customWidth="1"/>
    <col min="13575" max="13575" width="11.5703125" style="91" customWidth="1"/>
    <col min="13576" max="13577" width="9.140625" style="91"/>
    <col min="13578" max="13578" width="10.5703125" style="91" customWidth="1"/>
    <col min="13579" max="13581" width="9.140625" style="91"/>
    <col min="13582" max="13582" width="11.140625" style="91" customWidth="1"/>
    <col min="13583" max="13826" width="9.140625" style="91"/>
    <col min="13827" max="13827" width="3" style="91" customWidth="1"/>
    <col min="13828" max="13828" width="8.5703125" style="91" customWidth="1"/>
    <col min="13829" max="13829" width="36.5703125" style="91" customWidth="1"/>
    <col min="13830" max="13830" width="18" style="91" customWidth="1"/>
    <col min="13831" max="13831" width="11.5703125" style="91" customWidth="1"/>
    <col min="13832" max="13833" width="9.140625" style="91"/>
    <col min="13834" max="13834" width="10.5703125" style="91" customWidth="1"/>
    <col min="13835" max="13837" width="9.140625" style="91"/>
    <col min="13838" max="13838" width="11.140625" style="91" customWidth="1"/>
    <col min="13839" max="14082" width="9.140625" style="91"/>
    <col min="14083" max="14083" width="3" style="91" customWidth="1"/>
    <col min="14084" max="14084" width="8.5703125" style="91" customWidth="1"/>
    <col min="14085" max="14085" width="36.5703125" style="91" customWidth="1"/>
    <col min="14086" max="14086" width="18" style="91" customWidth="1"/>
    <col min="14087" max="14087" width="11.5703125" style="91" customWidth="1"/>
    <col min="14088" max="14089" width="9.140625" style="91"/>
    <col min="14090" max="14090" width="10.5703125" style="91" customWidth="1"/>
    <col min="14091" max="14093" width="9.140625" style="91"/>
    <col min="14094" max="14094" width="11.140625" style="91" customWidth="1"/>
    <col min="14095" max="14338" width="9.140625" style="91"/>
    <col min="14339" max="14339" width="3" style="91" customWidth="1"/>
    <col min="14340" max="14340" width="8.5703125" style="91" customWidth="1"/>
    <col min="14341" max="14341" width="36.5703125" style="91" customWidth="1"/>
    <col min="14342" max="14342" width="18" style="91" customWidth="1"/>
    <col min="14343" max="14343" width="11.5703125" style="91" customWidth="1"/>
    <col min="14344" max="14345" width="9.140625" style="91"/>
    <col min="14346" max="14346" width="10.5703125" style="91" customWidth="1"/>
    <col min="14347" max="14349" width="9.140625" style="91"/>
    <col min="14350" max="14350" width="11.140625" style="91" customWidth="1"/>
    <col min="14351" max="14594" width="9.140625" style="91"/>
    <col min="14595" max="14595" width="3" style="91" customWidth="1"/>
    <col min="14596" max="14596" width="8.5703125" style="91" customWidth="1"/>
    <col min="14597" max="14597" width="36.5703125" style="91" customWidth="1"/>
    <col min="14598" max="14598" width="18" style="91" customWidth="1"/>
    <col min="14599" max="14599" width="11.5703125" style="91" customWidth="1"/>
    <col min="14600" max="14601" width="9.140625" style="91"/>
    <col min="14602" max="14602" width="10.5703125" style="91" customWidth="1"/>
    <col min="14603" max="14605" width="9.140625" style="91"/>
    <col min="14606" max="14606" width="11.140625" style="91" customWidth="1"/>
    <col min="14607" max="14850" width="9.140625" style="91"/>
    <col min="14851" max="14851" width="3" style="91" customWidth="1"/>
    <col min="14852" max="14852" width="8.5703125" style="91" customWidth="1"/>
    <col min="14853" max="14853" width="36.5703125" style="91" customWidth="1"/>
    <col min="14854" max="14854" width="18" style="91" customWidth="1"/>
    <col min="14855" max="14855" width="11.5703125" style="91" customWidth="1"/>
    <col min="14856" max="14857" width="9.140625" style="91"/>
    <col min="14858" max="14858" width="10.5703125" style="91" customWidth="1"/>
    <col min="14859" max="14861" width="9.140625" style="91"/>
    <col min="14862" max="14862" width="11.140625" style="91" customWidth="1"/>
    <col min="14863" max="15106" width="9.140625" style="91"/>
    <col min="15107" max="15107" width="3" style="91" customWidth="1"/>
    <col min="15108" max="15108" width="8.5703125" style="91" customWidth="1"/>
    <col min="15109" max="15109" width="36.5703125" style="91" customWidth="1"/>
    <col min="15110" max="15110" width="18" style="91" customWidth="1"/>
    <col min="15111" max="15111" width="11.5703125" style="91" customWidth="1"/>
    <col min="15112" max="15113" width="9.140625" style="91"/>
    <col min="15114" max="15114" width="10.5703125" style="91" customWidth="1"/>
    <col min="15115" max="15117" width="9.140625" style="91"/>
    <col min="15118" max="15118" width="11.140625" style="91" customWidth="1"/>
    <col min="15119" max="15362" width="9.140625" style="91"/>
    <col min="15363" max="15363" width="3" style="91" customWidth="1"/>
    <col min="15364" max="15364" width="8.5703125" style="91" customWidth="1"/>
    <col min="15365" max="15365" width="36.5703125" style="91" customWidth="1"/>
    <col min="15366" max="15366" width="18" style="91" customWidth="1"/>
    <col min="15367" max="15367" width="11.5703125" style="91" customWidth="1"/>
    <col min="15368" max="15369" width="9.140625" style="91"/>
    <col min="15370" max="15370" width="10.5703125" style="91" customWidth="1"/>
    <col min="15371" max="15373" width="9.140625" style="91"/>
    <col min="15374" max="15374" width="11.140625" style="91" customWidth="1"/>
    <col min="15375" max="15618" width="9.140625" style="91"/>
    <col min="15619" max="15619" width="3" style="91" customWidth="1"/>
    <col min="15620" max="15620" width="8.5703125" style="91" customWidth="1"/>
    <col min="15621" max="15621" width="36.5703125" style="91" customWidth="1"/>
    <col min="15622" max="15622" width="18" style="91" customWidth="1"/>
    <col min="15623" max="15623" width="11.5703125" style="91" customWidth="1"/>
    <col min="15624" max="15625" width="9.140625" style="91"/>
    <col min="15626" max="15626" width="10.5703125" style="91" customWidth="1"/>
    <col min="15627" max="15629" width="9.140625" style="91"/>
    <col min="15630" max="15630" width="11.140625" style="91" customWidth="1"/>
    <col min="15631" max="15874" width="9.140625" style="91"/>
    <col min="15875" max="15875" width="3" style="91" customWidth="1"/>
    <col min="15876" max="15876" width="8.5703125" style="91" customWidth="1"/>
    <col min="15877" max="15877" width="36.5703125" style="91" customWidth="1"/>
    <col min="15878" max="15878" width="18" style="91" customWidth="1"/>
    <col min="15879" max="15879" width="11.5703125" style="91" customWidth="1"/>
    <col min="15880" max="15881" width="9.140625" style="91"/>
    <col min="15882" max="15882" width="10.5703125" style="91" customWidth="1"/>
    <col min="15883" max="15885" width="9.140625" style="91"/>
    <col min="15886" max="15886" width="11.140625" style="91" customWidth="1"/>
    <col min="15887" max="16130" width="9.140625" style="91"/>
    <col min="16131" max="16131" width="3" style="91" customWidth="1"/>
    <col min="16132" max="16132" width="8.5703125" style="91" customWidth="1"/>
    <col min="16133" max="16133" width="36.5703125" style="91" customWidth="1"/>
    <col min="16134" max="16134" width="18" style="91" customWidth="1"/>
    <col min="16135" max="16135" width="11.5703125" style="91" customWidth="1"/>
    <col min="16136" max="16137" width="9.140625" style="91"/>
    <col min="16138" max="16138" width="10.5703125" style="91" customWidth="1"/>
    <col min="16139" max="16141" width="9.140625" style="91"/>
    <col min="16142" max="16142" width="11.140625" style="91" customWidth="1"/>
    <col min="16143" max="16384" width="9.140625" style="91"/>
  </cols>
  <sheetData>
    <row r="1" spans="1:14" ht="33" customHeight="1" x14ac:dyDescent="0.25">
      <c r="A1" s="405" t="s">
        <v>51</v>
      </c>
      <c r="B1" s="406"/>
      <c r="C1" s="406"/>
      <c r="D1" s="406"/>
      <c r="E1" s="148"/>
      <c r="F1" s="406"/>
      <c r="G1" s="391"/>
      <c r="H1" s="391"/>
      <c r="I1" s="391"/>
      <c r="J1" s="391"/>
      <c r="K1" s="391"/>
    </row>
    <row r="2" spans="1:14" ht="33" customHeight="1" x14ac:dyDescent="0.25">
      <c r="A2" s="149"/>
      <c r="B2" s="148"/>
      <c r="C2" s="148"/>
      <c r="D2" s="148"/>
      <c r="E2" s="148"/>
      <c r="F2" s="148"/>
      <c r="G2" s="150"/>
      <c r="H2" s="150"/>
      <c r="I2" s="150"/>
      <c r="J2" s="150"/>
      <c r="K2" s="150"/>
    </row>
    <row r="3" spans="1:14" ht="15.75" x14ac:dyDescent="0.25">
      <c r="A3" s="408" t="s">
        <v>213</v>
      </c>
      <c r="B3" s="408"/>
      <c r="C3" s="408"/>
      <c r="D3" s="408"/>
      <c r="E3" s="408"/>
      <c r="F3" s="408"/>
      <c r="G3" s="408"/>
      <c r="H3" s="408"/>
      <c r="I3" s="408"/>
      <c r="J3" s="408"/>
      <c r="K3" s="408"/>
      <c r="L3" s="408"/>
      <c r="M3" s="408"/>
      <c r="N3" s="408"/>
    </row>
    <row r="4" spans="1:14" ht="26.25" customHeight="1" thickBot="1" x14ac:dyDescent="0.25">
      <c r="A4" s="158"/>
      <c r="B4" s="158"/>
      <c r="C4" s="158"/>
      <c r="D4" s="158"/>
      <c r="E4" s="158"/>
      <c r="F4" s="158"/>
      <c r="G4" s="158"/>
      <c r="H4" s="158"/>
      <c r="I4" s="158"/>
      <c r="J4" s="158"/>
      <c r="K4" s="158"/>
      <c r="L4" s="158"/>
      <c r="M4" s="158"/>
      <c r="N4" s="158"/>
    </row>
    <row r="5" spans="1:14" ht="22.5" customHeight="1" x14ac:dyDescent="0.2">
      <c r="A5" s="393" t="s">
        <v>214</v>
      </c>
      <c r="B5" s="409" t="s">
        <v>83</v>
      </c>
      <c r="C5" s="410"/>
      <c r="D5" s="411"/>
      <c r="E5" s="418" t="s">
        <v>84</v>
      </c>
      <c r="F5" s="393" t="s">
        <v>85</v>
      </c>
      <c r="G5" s="393" t="s">
        <v>86</v>
      </c>
      <c r="H5" s="396" t="s">
        <v>215</v>
      </c>
      <c r="I5" s="397"/>
      <c r="J5" s="398"/>
      <c r="K5" s="409" t="s">
        <v>87</v>
      </c>
      <c r="L5" s="421"/>
      <c r="M5" s="409" t="s">
        <v>82</v>
      </c>
      <c r="N5" s="421"/>
    </row>
    <row r="6" spans="1:14" x14ac:dyDescent="0.2">
      <c r="A6" s="394"/>
      <c r="B6" s="412"/>
      <c r="C6" s="413"/>
      <c r="D6" s="414"/>
      <c r="E6" s="419"/>
      <c r="F6" s="394"/>
      <c r="G6" s="394"/>
      <c r="H6" s="399"/>
      <c r="I6" s="400"/>
      <c r="J6" s="401"/>
      <c r="K6" s="412"/>
      <c r="L6" s="414"/>
      <c r="M6" s="422"/>
      <c r="N6" s="423"/>
    </row>
    <row r="7" spans="1:14" ht="47.25" customHeight="1" thickBot="1" x14ac:dyDescent="0.25">
      <c r="A7" s="395"/>
      <c r="B7" s="415"/>
      <c r="C7" s="416"/>
      <c r="D7" s="417"/>
      <c r="E7" s="420"/>
      <c r="F7" s="395"/>
      <c r="G7" s="395"/>
      <c r="H7" s="402"/>
      <c r="I7" s="403"/>
      <c r="J7" s="404"/>
      <c r="K7" s="415"/>
      <c r="L7" s="417"/>
      <c r="M7" s="424"/>
      <c r="N7" s="425"/>
    </row>
    <row r="8" spans="1:14" ht="13.5" thickBot="1" x14ac:dyDescent="0.25">
      <c r="A8" s="151">
        <v>1</v>
      </c>
      <c r="B8" s="407">
        <v>2</v>
      </c>
      <c r="C8" s="407"/>
      <c r="D8" s="407"/>
      <c r="E8" s="157">
        <v>3</v>
      </c>
      <c r="F8" s="152">
        <v>4</v>
      </c>
      <c r="G8" s="151">
        <v>5</v>
      </c>
      <c r="H8" s="407">
        <v>6</v>
      </c>
      <c r="I8" s="407"/>
      <c r="J8" s="407"/>
      <c r="K8" s="407" t="s">
        <v>28</v>
      </c>
      <c r="L8" s="407"/>
      <c r="M8" s="407">
        <v>8</v>
      </c>
      <c r="N8" s="407"/>
    </row>
    <row r="9" spans="1:14" ht="35.1" customHeight="1" x14ac:dyDescent="0.2">
      <c r="A9" s="153"/>
      <c r="B9" s="392"/>
      <c r="C9" s="392"/>
      <c r="D9" s="392"/>
      <c r="E9" s="154"/>
      <c r="F9" s="155"/>
      <c r="G9" s="153"/>
      <c r="H9" s="392"/>
      <c r="I9" s="392"/>
      <c r="J9" s="392"/>
      <c r="K9" s="392">
        <f>+G9*H9</f>
        <v>0</v>
      </c>
      <c r="L9" s="392"/>
      <c r="M9" s="392"/>
      <c r="N9" s="392"/>
    </row>
    <row r="10" spans="1:14" ht="35.1" customHeight="1" x14ac:dyDescent="0.2">
      <c r="A10" s="156"/>
      <c r="B10" s="367"/>
      <c r="C10" s="367"/>
      <c r="D10" s="367"/>
      <c r="E10" s="139"/>
      <c r="F10" s="139"/>
      <c r="G10" s="156"/>
      <c r="H10" s="367"/>
      <c r="I10" s="367"/>
      <c r="J10" s="367"/>
      <c r="K10" s="367">
        <f t="shared" ref="K10:K16" si="0">+G10*H10</f>
        <v>0</v>
      </c>
      <c r="L10" s="367"/>
      <c r="M10" s="367"/>
      <c r="N10" s="367"/>
    </row>
    <row r="11" spans="1:14" ht="35.1" customHeight="1" x14ac:dyDescent="0.2">
      <c r="A11" s="156"/>
      <c r="B11" s="367"/>
      <c r="C11" s="367"/>
      <c r="D11" s="367"/>
      <c r="E11" s="139"/>
      <c r="F11" s="139"/>
      <c r="G11" s="156"/>
      <c r="H11" s="367"/>
      <c r="I11" s="367"/>
      <c r="J11" s="367"/>
      <c r="K11" s="367">
        <f t="shared" si="0"/>
        <v>0</v>
      </c>
      <c r="L11" s="367"/>
      <c r="M11" s="367"/>
      <c r="N11" s="367"/>
    </row>
    <row r="12" spans="1:14" ht="35.1" customHeight="1" x14ac:dyDescent="0.2">
      <c r="A12" s="156"/>
      <c r="B12" s="367"/>
      <c r="C12" s="367"/>
      <c r="D12" s="367"/>
      <c r="E12" s="139"/>
      <c r="F12" s="139"/>
      <c r="G12" s="156"/>
      <c r="H12" s="367"/>
      <c r="I12" s="367"/>
      <c r="J12" s="367"/>
      <c r="K12" s="367">
        <f t="shared" si="0"/>
        <v>0</v>
      </c>
      <c r="L12" s="367"/>
      <c r="M12" s="367"/>
      <c r="N12" s="367"/>
    </row>
    <row r="13" spans="1:14" ht="35.1" customHeight="1" x14ac:dyDescent="0.2">
      <c r="A13" s="156"/>
      <c r="B13" s="367"/>
      <c r="C13" s="367"/>
      <c r="D13" s="367"/>
      <c r="E13" s="139"/>
      <c r="F13" s="139"/>
      <c r="G13" s="156"/>
      <c r="H13" s="367"/>
      <c r="I13" s="367"/>
      <c r="J13" s="367"/>
      <c r="K13" s="367">
        <f t="shared" si="0"/>
        <v>0</v>
      </c>
      <c r="L13" s="367"/>
      <c r="M13" s="367"/>
      <c r="N13" s="367"/>
    </row>
    <row r="14" spans="1:14" ht="35.1" customHeight="1" x14ac:dyDescent="0.2">
      <c r="A14" s="156"/>
      <c r="B14" s="367"/>
      <c r="C14" s="367"/>
      <c r="D14" s="367"/>
      <c r="E14" s="139"/>
      <c r="F14" s="139"/>
      <c r="G14" s="156"/>
      <c r="H14" s="367"/>
      <c r="I14" s="367"/>
      <c r="J14" s="367"/>
      <c r="K14" s="367">
        <f t="shared" si="0"/>
        <v>0</v>
      </c>
      <c r="L14" s="367"/>
      <c r="M14" s="367"/>
      <c r="N14" s="367"/>
    </row>
    <row r="15" spans="1:14" ht="35.1" customHeight="1" x14ac:dyDescent="0.2">
      <c r="A15" s="156"/>
      <c r="B15" s="367"/>
      <c r="C15" s="367"/>
      <c r="D15" s="367"/>
      <c r="E15" s="139"/>
      <c r="F15" s="139"/>
      <c r="G15" s="156"/>
      <c r="H15" s="367"/>
      <c r="I15" s="367"/>
      <c r="J15" s="367"/>
      <c r="K15" s="367">
        <f t="shared" si="0"/>
        <v>0</v>
      </c>
      <c r="L15" s="367"/>
      <c r="M15" s="367"/>
      <c r="N15" s="367"/>
    </row>
    <row r="16" spans="1:14" ht="35.1" customHeight="1" x14ac:dyDescent="0.2">
      <c r="A16" s="156"/>
      <c r="B16" s="367"/>
      <c r="C16" s="367"/>
      <c r="D16" s="367"/>
      <c r="E16" s="139"/>
      <c r="F16" s="139"/>
      <c r="G16" s="156"/>
      <c r="H16" s="367"/>
      <c r="I16" s="367"/>
      <c r="J16" s="367"/>
      <c r="K16" s="367">
        <f t="shared" si="0"/>
        <v>0</v>
      </c>
      <c r="L16" s="367"/>
      <c r="M16" s="367"/>
      <c r="N16" s="367"/>
    </row>
    <row r="17" spans="1:14" ht="13.5" thickBot="1" x14ac:dyDescent="0.25">
      <c r="A17" s="383" t="s">
        <v>8</v>
      </c>
      <c r="B17" s="384"/>
      <c r="C17" s="384"/>
      <c r="D17" s="384"/>
      <c r="E17" s="384"/>
      <c r="F17" s="385"/>
      <c r="G17" s="385"/>
      <c r="H17" s="385"/>
      <c r="I17" s="385"/>
      <c r="J17" s="386"/>
      <c r="K17" s="387">
        <f>SUM(K9:L16)</f>
        <v>0</v>
      </c>
      <c r="L17" s="388"/>
      <c r="M17" s="387"/>
      <c r="N17" s="389"/>
    </row>
    <row r="18" spans="1:14" x14ac:dyDescent="0.2">
      <c r="A18" s="390" t="s">
        <v>216</v>
      </c>
      <c r="B18" s="390"/>
      <c r="C18" s="390"/>
      <c r="D18" s="390"/>
      <c r="E18" s="390"/>
      <c r="F18" s="390"/>
      <c r="G18" s="390"/>
      <c r="H18" s="390"/>
      <c r="I18" s="390"/>
      <c r="J18" s="390"/>
      <c r="K18" s="390"/>
      <c r="L18" s="390"/>
      <c r="M18" s="390"/>
      <c r="N18" s="390"/>
    </row>
    <row r="19" spans="1:14" x14ac:dyDescent="0.2">
      <c r="A19" s="391"/>
      <c r="B19" s="391"/>
      <c r="C19" s="391"/>
      <c r="D19" s="391"/>
      <c r="E19" s="391"/>
      <c r="F19" s="391"/>
      <c r="G19" s="391"/>
      <c r="H19" s="391"/>
      <c r="I19" s="391"/>
      <c r="J19" s="391"/>
      <c r="K19" s="391"/>
      <c r="L19" s="391"/>
      <c r="M19" s="391"/>
      <c r="N19" s="391"/>
    </row>
    <row r="20" spans="1:14" x14ac:dyDescent="0.2">
      <c r="A20" s="391"/>
      <c r="B20" s="391"/>
      <c r="C20" s="391"/>
      <c r="D20" s="391"/>
      <c r="E20" s="391"/>
      <c r="F20" s="391"/>
      <c r="G20" s="391"/>
      <c r="H20" s="391"/>
      <c r="I20" s="391"/>
      <c r="J20" s="391"/>
      <c r="K20" s="391"/>
      <c r="L20" s="391"/>
      <c r="M20" s="391"/>
      <c r="N20" s="391"/>
    </row>
  </sheetData>
  <mergeCells count="51">
    <mergeCell ref="A5:A7"/>
    <mergeCell ref="H5:J7"/>
    <mergeCell ref="A1:D1"/>
    <mergeCell ref="F1:K1"/>
    <mergeCell ref="M8:N8"/>
    <mergeCell ref="A3:N3"/>
    <mergeCell ref="B5:D7"/>
    <mergeCell ref="E5:E7"/>
    <mergeCell ref="F5:F7"/>
    <mergeCell ref="G5:G7"/>
    <mergeCell ref="K5:L7"/>
    <mergeCell ref="M5:N7"/>
    <mergeCell ref="B8:D8"/>
    <mergeCell ref="H8:J8"/>
    <mergeCell ref="K8:L8"/>
    <mergeCell ref="B10:D10"/>
    <mergeCell ref="H10:J10"/>
    <mergeCell ref="K10:L10"/>
    <mergeCell ref="M10:N10"/>
    <mergeCell ref="B9:D9"/>
    <mergeCell ref="H9:J9"/>
    <mergeCell ref="K9:L9"/>
    <mergeCell ref="M9:N9"/>
    <mergeCell ref="B11:D11"/>
    <mergeCell ref="H11:J11"/>
    <mergeCell ref="K11:L11"/>
    <mergeCell ref="M11:N11"/>
    <mergeCell ref="B12:D12"/>
    <mergeCell ref="H12:J12"/>
    <mergeCell ref="K12:L12"/>
    <mergeCell ref="M12:N12"/>
    <mergeCell ref="B13:D13"/>
    <mergeCell ref="H13:J13"/>
    <mergeCell ref="K13:L13"/>
    <mergeCell ref="M13:N13"/>
    <mergeCell ref="B14:D14"/>
    <mergeCell ref="H14:J14"/>
    <mergeCell ref="K14:L14"/>
    <mergeCell ref="M14:N14"/>
    <mergeCell ref="A17:J17"/>
    <mergeCell ref="K17:L17"/>
    <mergeCell ref="M17:N17"/>
    <mergeCell ref="A18:N20"/>
    <mergeCell ref="B15:D15"/>
    <mergeCell ref="H15:J15"/>
    <mergeCell ref="K15:L15"/>
    <mergeCell ref="M15:N15"/>
    <mergeCell ref="B16:D16"/>
    <mergeCell ref="H16:J16"/>
    <mergeCell ref="K16:L16"/>
    <mergeCell ref="M16:N16"/>
  </mergeCells>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view="pageBreakPreview" topLeftCell="C1" zoomScale="70" zoomScaleSheetLayoutView="70" workbookViewId="0">
      <selection activeCell="P1" sqref="P1:X13"/>
    </sheetView>
  </sheetViews>
  <sheetFormatPr defaultRowHeight="12.75" x14ac:dyDescent="0.2"/>
  <cols>
    <col min="1" max="1" width="4.42578125" style="91" customWidth="1"/>
    <col min="2" max="2" width="25.5703125" style="91" customWidth="1"/>
    <col min="3" max="3" width="11.7109375" style="91" customWidth="1"/>
    <col min="4" max="5" width="20" style="91" customWidth="1"/>
    <col min="6" max="6" width="13.7109375" style="91" hidden="1" customWidth="1"/>
    <col min="7" max="7" width="16" style="91" hidden="1" customWidth="1"/>
    <col min="8" max="8" width="17.42578125" style="91" customWidth="1"/>
    <col min="9" max="9" width="14.85546875" style="91" customWidth="1"/>
    <col min="10" max="10" width="15.140625" style="91" customWidth="1"/>
    <col min="11" max="12" width="15.7109375" style="91" customWidth="1"/>
    <col min="13" max="13" width="16.5703125" style="91" customWidth="1"/>
    <col min="14" max="14" width="18.7109375" style="91" customWidth="1"/>
    <col min="15" max="15" width="17.140625" style="91" customWidth="1"/>
    <col min="16" max="16" width="20.42578125" style="91" customWidth="1"/>
    <col min="17" max="17" width="21.7109375" style="91" customWidth="1"/>
    <col min="18" max="18" width="19.42578125" style="91" customWidth="1"/>
    <col min="19" max="19" width="17.85546875" style="91" customWidth="1"/>
    <col min="20" max="20" width="19.42578125" style="91" customWidth="1"/>
    <col min="21" max="22" width="17.85546875" style="91" customWidth="1"/>
    <col min="23" max="23" width="19.42578125" style="91" customWidth="1"/>
    <col min="24" max="24" width="17.85546875" style="91" customWidth="1"/>
    <col min="25" max="258" width="9.140625" style="91"/>
    <col min="259" max="259" width="4.42578125" style="91" customWidth="1"/>
    <col min="260" max="260" width="25.5703125" style="91" customWidth="1"/>
    <col min="261" max="261" width="20" style="91" customWidth="1"/>
    <col min="262" max="263" width="0" style="91" hidden="1" customWidth="1"/>
    <col min="264" max="264" width="17.42578125" style="91" customWidth="1"/>
    <col min="265" max="265" width="14.85546875" style="91" customWidth="1"/>
    <col min="266" max="266" width="15.140625" style="91" customWidth="1"/>
    <col min="267" max="268" width="15.7109375" style="91" customWidth="1"/>
    <col min="269" max="269" width="16.5703125" style="91" customWidth="1"/>
    <col min="270" max="270" width="18.7109375" style="91" customWidth="1"/>
    <col min="271" max="271" width="17.140625" style="91" customWidth="1"/>
    <col min="272" max="272" width="20.42578125" style="91" customWidth="1"/>
    <col min="273" max="273" width="21.7109375" style="91" customWidth="1"/>
    <col min="274" max="274" width="19.42578125" style="91" customWidth="1"/>
    <col min="275" max="275" width="17.85546875" style="91" customWidth="1"/>
    <col min="276" max="276" width="19.42578125" style="91" customWidth="1"/>
    <col min="277" max="278" width="17.85546875" style="91" customWidth="1"/>
    <col min="279" max="279" width="19.42578125" style="91" customWidth="1"/>
    <col min="280" max="280" width="17.85546875" style="91" customWidth="1"/>
    <col min="281" max="514" width="9.140625" style="91"/>
    <col min="515" max="515" width="4.42578125" style="91" customWidth="1"/>
    <col min="516" max="516" width="25.5703125" style="91" customWidth="1"/>
    <col min="517" max="517" width="20" style="91" customWidth="1"/>
    <col min="518" max="519" width="0" style="91" hidden="1" customWidth="1"/>
    <col min="520" max="520" width="17.42578125" style="91" customWidth="1"/>
    <col min="521" max="521" width="14.85546875" style="91" customWidth="1"/>
    <col min="522" max="522" width="15.140625" style="91" customWidth="1"/>
    <col min="523" max="524" width="15.7109375" style="91" customWidth="1"/>
    <col min="525" max="525" width="16.5703125" style="91" customWidth="1"/>
    <col min="526" max="526" width="18.7109375" style="91" customWidth="1"/>
    <col min="527" max="527" width="17.140625" style="91" customWidth="1"/>
    <col min="528" max="528" width="20.42578125" style="91" customWidth="1"/>
    <col min="529" max="529" width="21.7109375" style="91" customWidth="1"/>
    <col min="530" max="530" width="19.42578125" style="91" customWidth="1"/>
    <col min="531" max="531" width="17.85546875" style="91" customWidth="1"/>
    <col min="532" max="532" width="19.42578125" style="91" customWidth="1"/>
    <col min="533" max="534" width="17.85546875" style="91" customWidth="1"/>
    <col min="535" max="535" width="19.42578125" style="91" customWidth="1"/>
    <col min="536" max="536" width="17.85546875" style="91" customWidth="1"/>
    <col min="537" max="770" width="9.140625" style="91"/>
    <col min="771" max="771" width="4.42578125" style="91" customWidth="1"/>
    <col min="772" max="772" width="25.5703125" style="91" customWidth="1"/>
    <col min="773" max="773" width="20" style="91" customWidth="1"/>
    <col min="774" max="775" width="0" style="91" hidden="1" customWidth="1"/>
    <col min="776" max="776" width="17.42578125" style="91" customWidth="1"/>
    <col min="777" max="777" width="14.85546875" style="91" customWidth="1"/>
    <col min="778" max="778" width="15.140625" style="91" customWidth="1"/>
    <col min="779" max="780" width="15.7109375" style="91" customWidth="1"/>
    <col min="781" max="781" width="16.5703125" style="91" customWidth="1"/>
    <col min="782" max="782" width="18.7109375" style="91" customWidth="1"/>
    <col min="783" max="783" width="17.140625" style="91" customWidth="1"/>
    <col min="784" max="784" width="20.42578125" style="91" customWidth="1"/>
    <col min="785" max="785" width="21.7109375" style="91" customWidth="1"/>
    <col min="786" max="786" width="19.42578125" style="91" customWidth="1"/>
    <col min="787" max="787" width="17.85546875" style="91" customWidth="1"/>
    <col min="788" max="788" width="19.42578125" style="91" customWidth="1"/>
    <col min="789" max="790" width="17.85546875" style="91" customWidth="1"/>
    <col min="791" max="791" width="19.42578125" style="91" customWidth="1"/>
    <col min="792" max="792" width="17.85546875" style="91" customWidth="1"/>
    <col min="793" max="1026" width="9.140625" style="91"/>
    <col min="1027" max="1027" width="4.42578125" style="91" customWidth="1"/>
    <col min="1028" max="1028" width="25.5703125" style="91" customWidth="1"/>
    <col min="1029" max="1029" width="20" style="91" customWidth="1"/>
    <col min="1030" max="1031" width="0" style="91" hidden="1" customWidth="1"/>
    <col min="1032" max="1032" width="17.42578125" style="91" customWidth="1"/>
    <col min="1033" max="1033" width="14.85546875" style="91" customWidth="1"/>
    <col min="1034" max="1034" width="15.140625" style="91" customWidth="1"/>
    <col min="1035" max="1036" width="15.7109375" style="91" customWidth="1"/>
    <col min="1037" max="1037" width="16.5703125" style="91" customWidth="1"/>
    <col min="1038" max="1038" width="18.7109375" style="91" customWidth="1"/>
    <col min="1039" max="1039" width="17.140625" style="91" customWidth="1"/>
    <col min="1040" max="1040" width="20.42578125" style="91" customWidth="1"/>
    <col min="1041" max="1041" width="21.7109375" style="91" customWidth="1"/>
    <col min="1042" max="1042" width="19.42578125" style="91" customWidth="1"/>
    <col min="1043" max="1043" width="17.85546875" style="91" customWidth="1"/>
    <col min="1044" max="1044" width="19.42578125" style="91" customWidth="1"/>
    <col min="1045" max="1046" width="17.85546875" style="91" customWidth="1"/>
    <col min="1047" max="1047" width="19.42578125" style="91" customWidth="1"/>
    <col min="1048" max="1048" width="17.85546875" style="91" customWidth="1"/>
    <col min="1049" max="1282" width="9.140625" style="91"/>
    <col min="1283" max="1283" width="4.42578125" style="91" customWidth="1"/>
    <col min="1284" max="1284" width="25.5703125" style="91" customWidth="1"/>
    <col min="1285" max="1285" width="20" style="91" customWidth="1"/>
    <col min="1286" max="1287" width="0" style="91" hidden="1" customWidth="1"/>
    <col min="1288" max="1288" width="17.42578125" style="91" customWidth="1"/>
    <col min="1289" max="1289" width="14.85546875" style="91" customWidth="1"/>
    <col min="1290" max="1290" width="15.140625" style="91" customWidth="1"/>
    <col min="1291" max="1292" width="15.7109375" style="91" customWidth="1"/>
    <col min="1293" max="1293" width="16.5703125" style="91" customWidth="1"/>
    <col min="1294" max="1294" width="18.7109375" style="91" customWidth="1"/>
    <col min="1295" max="1295" width="17.140625" style="91" customWidth="1"/>
    <col min="1296" max="1296" width="20.42578125" style="91" customWidth="1"/>
    <col min="1297" max="1297" width="21.7109375" style="91" customWidth="1"/>
    <col min="1298" max="1298" width="19.42578125" style="91" customWidth="1"/>
    <col min="1299" max="1299" width="17.85546875" style="91" customWidth="1"/>
    <col min="1300" max="1300" width="19.42578125" style="91" customWidth="1"/>
    <col min="1301" max="1302" width="17.85546875" style="91" customWidth="1"/>
    <col min="1303" max="1303" width="19.42578125" style="91" customWidth="1"/>
    <col min="1304" max="1304" width="17.85546875" style="91" customWidth="1"/>
    <col min="1305" max="1538" width="9.140625" style="91"/>
    <col min="1539" max="1539" width="4.42578125" style="91" customWidth="1"/>
    <col min="1540" max="1540" width="25.5703125" style="91" customWidth="1"/>
    <col min="1541" max="1541" width="20" style="91" customWidth="1"/>
    <col min="1542" max="1543" width="0" style="91" hidden="1" customWidth="1"/>
    <col min="1544" max="1544" width="17.42578125" style="91" customWidth="1"/>
    <col min="1545" max="1545" width="14.85546875" style="91" customWidth="1"/>
    <col min="1546" max="1546" width="15.140625" style="91" customWidth="1"/>
    <col min="1547" max="1548" width="15.7109375" style="91" customWidth="1"/>
    <col min="1549" max="1549" width="16.5703125" style="91" customWidth="1"/>
    <col min="1550" max="1550" width="18.7109375" style="91" customWidth="1"/>
    <col min="1551" max="1551" width="17.140625" style="91" customWidth="1"/>
    <col min="1552" max="1552" width="20.42578125" style="91" customWidth="1"/>
    <col min="1553" max="1553" width="21.7109375" style="91" customWidth="1"/>
    <col min="1554" max="1554" width="19.42578125" style="91" customWidth="1"/>
    <col min="1555" max="1555" width="17.85546875" style="91" customWidth="1"/>
    <col min="1556" max="1556" width="19.42578125" style="91" customWidth="1"/>
    <col min="1557" max="1558" width="17.85546875" style="91" customWidth="1"/>
    <col min="1559" max="1559" width="19.42578125" style="91" customWidth="1"/>
    <col min="1560" max="1560" width="17.85546875" style="91" customWidth="1"/>
    <col min="1561" max="1794" width="9.140625" style="91"/>
    <col min="1795" max="1795" width="4.42578125" style="91" customWidth="1"/>
    <col min="1796" max="1796" width="25.5703125" style="91" customWidth="1"/>
    <col min="1797" max="1797" width="20" style="91" customWidth="1"/>
    <col min="1798" max="1799" width="0" style="91" hidden="1" customWidth="1"/>
    <col min="1800" max="1800" width="17.42578125" style="91" customWidth="1"/>
    <col min="1801" max="1801" width="14.85546875" style="91" customWidth="1"/>
    <col min="1802" max="1802" width="15.140625" style="91" customWidth="1"/>
    <col min="1803" max="1804" width="15.7109375" style="91" customWidth="1"/>
    <col min="1805" max="1805" width="16.5703125" style="91" customWidth="1"/>
    <col min="1806" max="1806" width="18.7109375" style="91" customWidth="1"/>
    <col min="1807" max="1807" width="17.140625" style="91" customWidth="1"/>
    <col min="1808" max="1808" width="20.42578125" style="91" customWidth="1"/>
    <col min="1809" max="1809" width="21.7109375" style="91" customWidth="1"/>
    <col min="1810" max="1810" width="19.42578125" style="91" customWidth="1"/>
    <col min="1811" max="1811" width="17.85546875" style="91" customWidth="1"/>
    <col min="1812" max="1812" width="19.42578125" style="91" customWidth="1"/>
    <col min="1813" max="1814" width="17.85546875" style="91" customWidth="1"/>
    <col min="1815" max="1815" width="19.42578125" style="91" customWidth="1"/>
    <col min="1816" max="1816" width="17.85546875" style="91" customWidth="1"/>
    <col min="1817" max="2050" width="9.140625" style="91"/>
    <col min="2051" max="2051" width="4.42578125" style="91" customWidth="1"/>
    <col min="2052" max="2052" width="25.5703125" style="91" customWidth="1"/>
    <col min="2053" max="2053" width="20" style="91" customWidth="1"/>
    <col min="2054" max="2055" width="0" style="91" hidden="1" customWidth="1"/>
    <col min="2056" max="2056" width="17.42578125" style="91" customWidth="1"/>
    <col min="2057" max="2057" width="14.85546875" style="91" customWidth="1"/>
    <col min="2058" max="2058" width="15.140625" style="91" customWidth="1"/>
    <col min="2059" max="2060" width="15.7109375" style="91" customWidth="1"/>
    <col min="2061" max="2061" width="16.5703125" style="91" customWidth="1"/>
    <col min="2062" max="2062" width="18.7109375" style="91" customWidth="1"/>
    <col min="2063" max="2063" width="17.140625" style="91" customWidth="1"/>
    <col min="2064" max="2064" width="20.42578125" style="91" customWidth="1"/>
    <col min="2065" max="2065" width="21.7109375" style="91" customWidth="1"/>
    <col min="2066" max="2066" width="19.42578125" style="91" customWidth="1"/>
    <col min="2067" max="2067" width="17.85546875" style="91" customWidth="1"/>
    <col min="2068" max="2068" width="19.42578125" style="91" customWidth="1"/>
    <col min="2069" max="2070" width="17.85546875" style="91" customWidth="1"/>
    <col min="2071" max="2071" width="19.42578125" style="91" customWidth="1"/>
    <col min="2072" max="2072" width="17.85546875" style="91" customWidth="1"/>
    <col min="2073" max="2306" width="9.140625" style="91"/>
    <col min="2307" max="2307" width="4.42578125" style="91" customWidth="1"/>
    <col min="2308" max="2308" width="25.5703125" style="91" customWidth="1"/>
    <col min="2309" max="2309" width="20" style="91" customWidth="1"/>
    <col min="2310" max="2311" width="0" style="91" hidden="1" customWidth="1"/>
    <col min="2312" max="2312" width="17.42578125" style="91" customWidth="1"/>
    <col min="2313" max="2313" width="14.85546875" style="91" customWidth="1"/>
    <col min="2314" max="2314" width="15.140625" style="91" customWidth="1"/>
    <col min="2315" max="2316" width="15.7109375" style="91" customWidth="1"/>
    <col min="2317" max="2317" width="16.5703125" style="91" customWidth="1"/>
    <col min="2318" max="2318" width="18.7109375" style="91" customWidth="1"/>
    <col min="2319" max="2319" width="17.140625" style="91" customWidth="1"/>
    <col min="2320" max="2320" width="20.42578125" style="91" customWidth="1"/>
    <col min="2321" max="2321" width="21.7109375" style="91" customWidth="1"/>
    <col min="2322" max="2322" width="19.42578125" style="91" customWidth="1"/>
    <col min="2323" max="2323" width="17.85546875" style="91" customWidth="1"/>
    <col min="2324" max="2324" width="19.42578125" style="91" customWidth="1"/>
    <col min="2325" max="2326" width="17.85546875" style="91" customWidth="1"/>
    <col min="2327" max="2327" width="19.42578125" style="91" customWidth="1"/>
    <col min="2328" max="2328" width="17.85546875" style="91" customWidth="1"/>
    <col min="2329" max="2562" width="9.140625" style="91"/>
    <col min="2563" max="2563" width="4.42578125" style="91" customWidth="1"/>
    <col min="2564" max="2564" width="25.5703125" style="91" customWidth="1"/>
    <col min="2565" max="2565" width="20" style="91" customWidth="1"/>
    <col min="2566" max="2567" width="0" style="91" hidden="1" customWidth="1"/>
    <col min="2568" max="2568" width="17.42578125" style="91" customWidth="1"/>
    <col min="2569" max="2569" width="14.85546875" style="91" customWidth="1"/>
    <col min="2570" max="2570" width="15.140625" style="91" customWidth="1"/>
    <col min="2571" max="2572" width="15.7109375" style="91" customWidth="1"/>
    <col min="2573" max="2573" width="16.5703125" style="91" customWidth="1"/>
    <col min="2574" max="2574" width="18.7109375" style="91" customWidth="1"/>
    <col min="2575" max="2575" width="17.140625" style="91" customWidth="1"/>
    <col min="2576" max="2576" width="20.42578125" style="91" customWidth="1"/>
    <col min="2577" max="2577" width="21.7109375" style="91" customWidth="1"/>
    <col min="2578" max="2578" width="19.42578125" style="91" customWidth="1"/>
    <col min="2579" max="2579" width="17.85546875" style="91" customWidth="1"/>
    <col min="2580" max="2580" width="19.42578125" style="91" customWidth="1"/>
    <col min="2581" max="2582" width="17.85546875" style="91" customWidth="1"/>
    <col min="2583" max="2583" width="19.42578125" style="91" customWidth="1"/>
    <col min="2584" max="2584" width="17.85546875" style="91" customWidth="1"/>
    <col min="2585" max="2818" width="9.140625" style="91"/>
    <col min="2819" max="2819" width="4.42578125" style="91" customWidth="1"/>
    <col min="2820" max="2820" width="25.5703125" style="91" customWidth="1"/>
    <col min="2821" max="2821" width="20" style="91" customWidth="1"/>
    <col min="2822" max="2823" width="0" style="91" hidden="1" customWidth="1"/>
    <col min="2824" max="2824" width="17.42578125" style="91" customWidth="1"/>
    <col min="2825" max="2825" width="14.85546875" style="91" customWidth="1"/>
    <col min="2826" max="2826" width="15.140625" style="91" customWidth="1"/>
    <col min="2827" max="2828" width="15.7109375" style="91" customWidth="1"/>
    <col min="2829" max="2829" width="16.5703125" style="91" customWidth="1"/>
    <col min="2830" max="2830" width="18.7109375" style="91" customWidth="1"/>
    <col min="2831" max="2831" width="17.140625" style="91" customWidth="1"/>
    <col min="2832" max="2832" width="20.42578125" style="91" customWidth="1"/>
    <col min="2833" max="2833" width="21.7109375" style="91" customWidth="1"/>
    <col min="2834" max="2834" width="19.42578125" style="91" customWidth="1"/>
    <col min="2835" max="2835" width="17.85546875" style="91" customWidth="1"/>
    <col min="2836" max="2836" width="19.42578125" style="91" customWidth="1"/>
    <col min="2837" max="2838" width="17.85546875" style="91" customWidth="1"/>
    <col min="2839" max="2839" width="19.42578125" style="91" customWidth="1"/>
    <col min="2840" max="2840" width="17.85546875" style="91" customWidth="1"/>
    <col min="2841" max="3074" width="9.140625" style="91"/>
    <col min="3075" max="3075" width="4.42578125" style="91" customWidth="1"/>
    <col min="3076" max="3076" width="25.5703125" style="91" customWidth="1"/>
    <col min="3077" max="3077" width="20" style="91" customWidth="1"/>
    <col min="3078" max="3079" width="0" style="91" hidden="1" customWidth="1"/>
    <col min="3080" max="3080" width="17.42578125" style="91" customWidth="1"/>
    <col min="3081" max="3081" width="14.85546875" style="91" customWidth="1"/>
    <col min="3082" max="3082" width="15.140625" style="91" customWidth="1"/>
    <col min="3083" max="3084" width="15.7109375" style="91" customWidth="1"/>
    <col min="3085" max="3085" width="16.5703125" style="91" customWidth="1"/>
    <col min="3086" max="3086" width="18.7109375" style="91" customWidth="1"/>
    <col min="3087" max="3087" width="17.140625" style="91" customWidth="1"/>
    <col min="3088" max="3088" width="20.42578125" style="91" customWidth="1"/>
    <col min="3089" max="3089" width="21.7109375" style="91" customWidth="1"/>
    <col min="3090" max="3090" width="19.42578125" style="91" customWidth="1"/>
    <col min="3091" max="3091" width="17.85546875" style="91" customWidth="1"/>
    <col min="3092" max="3092" width="19.42578125" style="91" customWidth="1"/>
    <col min="3093" max="3094" width="17.85546875" style="91" customWidth="1"/>
    <col min="3095" max="3095" width="19.42578125" style="91" customWidth="1"/>
    <col min="3096" max="3096" width="17.85546875" style="91" customWidth="1"/>
    <col min="3097" max="3330" width="9.140625" style="91"/>
    <col min="3331" max="3331" width="4.42578125" style="91" customWidth="1"/>
    <col min="3332" max="3332" width="25.5703125" style="91" customWidth="1"/>
    <col min="3333" max="3333" width="20" style="91" customWidth="1"/>
    <col min="3334" max="3335" width="0" style="91" hidden="1" customWidth="1"/>
    <col min="3336" max="3336" width="17.42578125" style="91" customWidth="1"/>
    <col min="3337" max="3337" width="14.85546875" style="91" customWidth="1"/>
    <col min="3338" max="3338" width="15.140625" style="91" customWidth="1"/>
    <col min="3339" max="3340" width="15.7109375" style="91" customWidth="1"/>
    <col min="3341" max="3341" width="16.5703125" style="91" customWidth="1"/>
    <col min="3342" max="3342" width="18.7109375" style="91" customWidth="1"/>
    <col min="3343" max="3343" width="17.140625" style="91" customWidth="1"/>
    <col min="3344" max="3344" width="20.42578125" style="91" customWidth="1"/>
    <col min="3345" max="3345" width="21.7109375" style="91" customWidth="1"/>
    <col min="3346" max="3346" width="19.42578125" style="91" customWidth="1"/>
    <col min="3347" max="3347" width="17.85546875" style="91" customWidth="1"/>
    <col min="3348" max="3348" width="19.42578125" style="91" customWidth="1"/>
    <col min="3349" max="3350" width="17.85546875" style="91" customWidth="1"/>
    <col min="3351" max="3351" width="19.42578125" style="91" customWidth="1"/>
    <col min="3352" max="3352" width="17.85546875" style="91" customWidth="1"/>
    <col min="3353" max="3586" width="9.140625" style="91"/>
    <col min="3587" max="3587" width="4.42578125" style="91" customWidth="1"/>
    <col min="3588" max="3588" width="25.5703125" style="91" customWidth="1"/>
    <col min="3589" max="3589" width="20" style="91" customWidth="1"/>
    <col min="3590" max="3591" width="0" style="91" hidden="1" customWidth="1"/>
    <col min="3592" max="3592" width="17.42578125" style="91" customWidth="1"/>
    <col min="3593" max="3593" width="14.85546875" style="91" customWidth="1"/>
    <col min="3594" max="3594" width="15.140625" style="91" customWidth="1"/>
    <col min="3595" max="3596" width="15.7109375" style="91" customWidth="1"/>
    <col min="3597" max="3597" width="16.5703125" style="91" customWidth="1"/>
    <col min="3598" max="3598" width="18.7109375" style="91" customWidth="1"/>
    <col min="3599" max="3599" width="17.140625" style="91" customWidth="1"/>
    <col min="3600" max="3600" width="20.42578125" style="91" customWidth="1"/>
    <col min="3601" max="3601" width="21.7109375" style="91" customWidth="1"/>
    <col min="3602" max="3602" width="19.42578125" style="91" customWidth="1"/>
    <col min="3603" max="3603" width="17.85546875" style="91" customWidth="1"/>
    <col min="3604" max="3604" width="19.42578125" style="91" customWidth="1"/>
    <col min="3605" max="3606" width="17.85546875" style="91" customWidth="1"/>
    <col min="3607" max="3607" width="19.42578125" style="91" customWidth="1"/>
    <col min="3608" max="3608" width="17.85546875" style="91" customWidth="1"/>
    <col min="3609" max="3842" width="9.140625" style="91"/>
    <col min="3843" max="3843" width="4.42578125" style="91" customWidth="1"/>
    <col min="3844" max="3844" width="25.5703125" style="91" customWidth="1"/>
    <col min="3845" max="3845" width="20" style="91" customWidth="1"/>
    <col min="3846" max="3847" width="0" style="91" hidden="1" customWidth="1"/>
    <col min="3848" max="3848" width="17.42578125" style="91" customWidth="1"/>
    <col min="3849" max="3849" width="14.85546875" style="91" customWidth="1"/>
    <col min="3850" max="3850" width="15.140625" style="91" customWidth="1"/>
    <col min="3851" max="3852" width="15.7109375" style="91" customWidth="1"/>
    <col min="3853" max="3853" width="16.5703125" style="91" customWidth="1"/>
    <col min="3854" max="3854" width="18.7109375" style="91" customWidth="1"/>
    <col min="3855" max="3855" width="17.140625" style="91" customWidth="1"/>
    <col min="3856" max="3856" width="20.42578125" style="91" customWidth="1"/>
    <col min="3857" max="3857" width="21.7109375" style="91" customWidth="1"/>
    <col min="3858" max="3858" width="19.42578125" style="91" customWidth="1"/>
    <col min="3859" max="3859" width="17.85546875" style="91" customWidth="1"/>
    <col min="3860" max="3860" width="19.42578125" style="91" customWidth="1"/>
    <col min="3861" max="3862" width="17.85546875" style="91" customWidth="1"/>
    <col min="3863" max="3863" width="19.42578125" style="91" customWidth="1"/>
    <col min="3864" max="3864" width="17.85546875" style="91" customWidth="1"/>
    <col min="3865" max="4098" width="9.140625" style="91"/>
    <col min="4099" max="4099" width="4.42578125" style="91" customWidth="1"/>
    <col min="4100" max="4100" width="25.5703125" style="91" customWidth="1"/>
    <col min="4101" max="4101" width="20" style="91" customWidth="1"/>
    <col min="4102" max="4103" width="0" style="91" hidden="1" customWidth="1"/>
    <col min="4104" max="4104" width="17.42578125" style="91" customWidth="1"/>
    <col min="4105" max="4105" width="14.85546875" style="91" customWidth="1"/>
    <col min="4106" max="4106" width="15.140625" style="91" customWidth="1"/>
    <col min="4107" max="4108" width="15.7109375" style="91" customWidth="1"/>
    <col min="4109" max="4109" width="16.5703125" style="91" customWidth="1"/>
    <col min="4110" max="4110" width="18.7109375" style="91" customWidth="1"/>
    <col min="4111" max="4111" width="17.140625" style="91" customWidth="1"/>
    <col min="4112" max="4112" width="20.42578125" style="91" customWidth="1"/>
    <col min="4113" max="4113" width="21.7109375" style="91" customWidth="1"/>
    <col min="4114" max="4114" width="19.42578125" style="91" customWidth="1"/>
    <col min="4115" max="4115" width="17.85546875" style="91" customWidth="1"/>
    <col min="4116" max="4116" width="19.42578125" style="91" customWidth="1"/>
    <col min="4117" max="4118" width="17.85546875" style="91" customWidth="1"/>
    <col min="4119" max="4119" width="19.42578125" style="91" customWidth="1"/>
    <col min="4120" max="4120" width="17.85546875" style="91" customWidth="1"/>
    <col min="4121" max="4354" width="9.140625" style="91"/>
    <col min="4355" max="4355" width="4.42578125" style="91" customWidth="1"/>
    <col min="4356" max="4356" width="25.5703125" style="91" customWidth="1"/>
    <col min="4357" max="4357" width="20" style="91" customWidth="1"/>
    <col min="4358" max="4359" width="0" style="91" hidden="1" customWidth="1"/>
    <col min="4360" max="4360" width="17.42578125" style="91" customWidth="1"/>
    <col min="4361" max="4361" width="14.85546875" style="91" customWidth="1"/>
    <col min="4362" max="4362" width="15.140625" style="91" customWidth="1"/>
    <col min="4363" max="4364" width="15.7109375" style="91" customWidth="1"/>
    <col min="4365" max="4365" width="16.5703125" style="91" customWidth="1"/>
    <col min="4366" max="4366" width="18.7109375" style="91" customWidth="1"/>
    <col min="4367" max="4367" width="17.140625" style="91" customWidth="1"/>
    <col min="4368" max="4368" width="20.42578125" style="91" customWidth="1"/>
    <col min="4369" max="4369" width="21.7109375" style="91" customWidth="1"/>
    <col min="4370" max="4370" width="19.42578125" style="91" customWidth="1"/>
    <col min="4371" max="4371" width="17.85546875" style="91" customWidth="1"/>
    <col min="4372" max="4372" width="19.42578125" style="91" customWidth="1"/>
    <col min="4373" max="4374" width="17.85546875" style="91" customWidth="1"/>
    <col min="4375" max="4375" width="19.42578125" style="91" customWidth="1"/>
    <col min="4376" max="4376" width="17.85546875" style="91" customWidth="1"/>
    <col min="4377" max="4610" width="9.140625" style="91"/>
    <col min="4611" max="4611" width="4.42578125" style="91" customWidth="1"/>
    <col min="4612" max="4612" width="25.5703125" style="91" customWidth="1"/>
    <col min="4613" max="4613" width="20" style="91" customWidth="1"/>
    <col min="4614" max="4615" width="0" style="91" hidden="1" customWidth="1"/>
    <col min="4616" max="4616" width="17.42578125" style="91" customWidth="1"/>
    <col min="4617" max="4617" width="14.85546875" style="91" customWidth="1"/>
    <col min="4618" max="4618" width="15.140625" style="91" customWidth="1"/>
    <col min="4619" max="4620" width="15.7109375" style="91" customWidth="1"/>
    <col min="4621" max="4621" width="16.5703125" style="91" customWidth="1"/>
    <col min="4622" max="4622" width="18.7109375" style="91" customWidth="1"/>
    <col min="4623" max="4623" width="17.140625" style="91" customWidth="1"/>
    <col min="4624" max="4624" width="20.42578125" style="91" customWidth="1"/>
    <col min="4625" max="4625" width="21.7109375" style="91" customWidth="1"/>
    <col min="4626" max="4626" width="19.42578125" style="91" customWidth="1"/>
    <col min="4627" max="4627" width="17.85546875" style="91" customWidth="1"/>
    <col min="4628" max="4628" width="19.42578125" style="91" customWidth="1"/>
    <col min="4629" max="4630" width="17.85546875" style="91" customWidth="1"/>
    <col min="4631" max="4631" width="19.42578125" style="91" customWidth="1"/>
    <col min="4632" max="4632" width="17.85546875" style="91" customWidth="1"/>
    <col min="4633" max="4866" width="9.140625" style="91"/>
    <col min="4867" max="4867" width="4.42578125" style="91" customWidth="1"/>
    <col min="4868" max="4868" width="25.5703125" style="91" customWidth="1"/>
    <col min="4869" max="4869" width="20" style="91" customWidth="1"/>
    <col min="4870" max="4871" width="0" style="91" hidden="1" customWidth="1"/>
    <col min="4872" max="4872" width="17.42578125" style="91" customWidth="1"/>
    <col min="4873" max="4873" width="14.85546875" style="91" customWidth="1"/>
    <col min="4874" max="4874" width="15.140625" style="91" customWidth="1"/>
    <col min="4875" max="4876" width="15.7109375" style="91" customWidth="1"/>
    <col min="4877" max="4877" width="16.5703125" style="91" customWidth="1"/>
    <col min="4878" max="4878" width="18.7109375" style="91" customWidth="1"/>
    <col min="4879" max="4879" width="17.140625" style="91" customWidth="1"/>
    <col min="4880" max="4880" width="20.42578125" style="91" customWidth="1"/>
    <col min="4881" max="4881" width="21.7109375" style="91" customWidth="1"/>
    <col min="4882" max="4882" width="19.42578125" style="91" customWidth="1"/>
    <col min="4883" max="4883" width="17.85546875" style="91" customWidth="1"/>
    <col min="4884" max="4884" width="19.42578125" style="91" customWidth="1"/>
    <col min="4885" max="4886" width="17.85546875" style="91" customWidth="1"/>
    <col min="4887" max="4887" width="19.42578125" style="91" customWidth="1"/>
    <col min="4888" max="4888" width="17.85546875" style="91" customWidth="1"/>
    <col min="4889" max="5122" width="9.140625" style="91"/>
    <col min="5123" max="5123" width="4.42578125" style="91" customWidth="1"/>
    <col min="5124" max="5124" width="25.5703125" style="91" customWidth="1"/>
    <col min="5125" max="5125" width="20" style="91" customWidth="1"/>
    <col min="5126" max="5127" width="0" style="91" hidden="1" customWidth="1"/>
    <col min="5128" max="5128" width="17.42578125" style="91" customWidth="1"/>
    <col min="5129" max="5129" width="14.85546875" style="91" customWidth="1"/>
    <col min="5130" max="5130" width="15.140625" style="91" customWidth="1"/>
    <col min="5131" max="5132" width="15.7109375" style="91" customWidth="1"/>
    <col min="5133" max="5133" width="16.5703125" style="91" customWidth="1"/>
    <col min="5134" max="5134" width="18.7109375" style="91" customWidth="1"/>
    <col min="5135" max="5135" width="17.140625" style="91" customWidth="1"/>
    <col min="5136" max="5136" width="20.42578125" style="91" customWidth="1"/>
    <col min="5137" max="5137" width="21.7109375" style="91" customWidth="1"/>
    <col min="5138" max="5138" width="19.42578125" style="91" customWidth="1"/>
    <col min="5139" max="5139" width="17.85546875" style="91" customWidth="1"/>
    <col min="5140" max="5140" width="19.42578125" style="91" customWidth="1"/>
    <col min="5141" max="5142" width="17.85546875" style="91" customWidth="1"/>
    <col min="5143" max="5143" width="19.42578125" style="91" customWidth="1"/>
    <col min="5144" max="5144" width="17.85546875" style="91" customWidth="1"/>
    <col min="5145" max="5378" width="9.140625" style="91"/>
    <col min="5379" max="5379" width="4.42578125" style="91" customWidth="1"/>
    <col min="5380" max="5380" width="25.5703125" style="91" customWidth="1"/>
    <col min="5381" max="5381" width="20" style="91" customWidth="1"/>
    <col min="5382" max="5383" width="0" style="91" hidden="1" customWidth="1"/>
    <col min="5384" max="5384" width="17.42578125" style="91" customWidth="1"/>
    <col min="5385" max="5385" width="14.85546875" style="91" customWidth="1"/>
    <col min="5386" max="5386" width="15.140625" style="91" customWidth="1"/>
    <col min="5387" max="5388" width="15.7109375" style="91" customWidth="1"/>
    <col min="5389" max="5389" width="16.5703125" style="91" customWidth="1"/>
    <col min="5390" max="5390" width="18.7109375" style="91" customWidth="1"/>
    <col min="5391" max="5391" width="17.140625" style="91" customWidth="1"/>
    <col min="5392" max="5392" width="20.42578125" style="91" customWidth="1"/>
    <col min="5393" max="5393" width="21.7109375" style="91" customWidth="1"/>
    <col min="5394" max="5394" width="19.42578125" style="91" customWidth="1"/>
    <col min="5395" max="5395" width="17.85546875" style="91" customWidth="1"/>
    <col min="5396" max="5396" width="19.42578125" style="91" customWidth="1"/>
    <col min="5397" max="5398" width="17.85546875" style="91" customWidth="1"/>
    <col min="5399" max="5399" width="19.42578125" style="91" customWidth="1"/>
    <col min="5400" max="5400" width="17.85546875" style="91" customWidth="1"/>
    <col min="5401" max="5634" width="9.140625" style="91"/>
    <col min="5635" max="5635" width="4.42578125" style="91" customWidth="1"/>
    <col min="5636" max="5636" width="25.5703125" style="91" customWidth="1"/>
    <col min="5637" max="5637" width="20" style="91" customWidth="1"/>
    <col min="5638" max="5639" width="0" style="91" hidden="1" customWidth="1"/>
    <col min="5640" max="5640" width="17.42578125" style="91" customWidth="1"/>
    <col min="5641" max="5641" width="14.85546875" style="91" customWidth="1"/>
    <col min="5642" max="5642" width="15.140625" style="91" customWidth="1"/>
    <col min="5643" max="5644" width="15.7109375" style="91" customWidth="1"/>
    <col min="5645" max="5645" width="16.5703125" style="91" customWidth="1"/>
    <col min="5646" max="5646" width="18.7109375" style="91" customWidth="1"/>
    <col min="5647" max="5647" width="17.140625" style="91" customWidth="1"/>
    <col min="5648" max="5648" width="20.42578125" style="91" customWidth="1"/>
    <col min="5649" max="5649" width="21.7109375" style="91" customWidth="1"/>
    <col min="5650" max="5650" width="19.42578125" style="91" customWidth="1"/>
    <col min="5651" max="5651" width="17.85546875" style="91" customWidth="1"/>
    <col min="5652" max="5652" width="19.42578125" style="91" customWidth="1"/>
    <col min="5653" max="5654" width="17.85546875" style="91" customWidth="1"/>
    <col min="5655" max="5655" width="19.42578125" style="91" customWidth="1"/>
    <col min="5656" max="5656" width="17.85546875" style="91" customWidth="1"/>
    <col min="5657" max="5890" width="9.140625" style="91"/>
    <col min="5891" max="5891" width="4.42578125" style="91" customWidth="1"/>
    <col min="5892" max="5892" width="25.5703125" style="91" customWidth="1"/>
    <col min="5893" max="5893" width="20" style="91" customWidth="1"/>
    <col min="5894" max="5895" width="0" style="91" hidden="1" customWidth="1"/>
    <col min="5896" max="5896" width="17.42578125" style="91" customWidth="1"/>
    <col min="5897" max="5897" width="14.85546875" style="91" customWidth="1"/>
    <col min="5898" max="5898" width="15.140625" style="91" customWidth="1"/>
    <col min="5899" max="5900" width="15.7109375" style="91" customWidth="1"/>
    <col min="5901" max="5901" width="16.5703125" style="91" customWidth="1"/>
    <col min="5902" max="5902" width="18.7109375" style="91" customWidth="1"/>
    <col min="5903" max="5903" width="17.140625" style="91" customWidth="1"/>
    <col min="5904" max="5904" width="20.42578125" style="91" customWidth="1"/>
    <col min="5905" max="5905" width="21.7109375" style="91" customWidth="1"/>
    <col min="5906" max="5906" width="19.42578125" style="91" customWidth="1"/>
    <col min="5907" max="5907" width="17.85546875" style="91" customWidth="1"/>
    <col min="5908" max="5908" width="19.42578125" style="91" customWidth="1"/>
    <col min="5909" max="5910" width="17.85546875" style="91" customWidth="1"/>
    <col min="5911" max="5911" width="19.42578125" style="91" customWidth="1"/>
    <col min="5912" max="5912" width="17.85546875" style="91" customWidth="1"/>
    <col min="5913" max="6146" width="9.140625" style="91"/>
    <col min="6147" max="6147" width="4.42578125" style="91" customWidth="1"/>
    <col min="6148" max="6148" width="25.5703125" style="91" customWidth="1"/>
    <col min="6149" max="6149" width="20" style="91" customWidth="1"/>
    <col min="6150" max="6151" width="0" style="91" hidden="1" customWidth="1"/>
    <col min="6152" max="6152" width="17.42578125" style="91" customWidth="1"/>
    <col min="6153" max="6153" width="14.85546875" style="91" customWidth="1"/>
    <col min="6154" max="6154" width="15.140625" style="91" customWidth="1"/>
    <col min="6155" max="6156" width="15.7109375" style="91" customWidth="1"/>
    <col min="6157" max="6157" width="16.5703125" style="91" customWidth="1"/>
    <col min="6158" max="6158" width="18.7109375" style="91" customWidth="1"/>
    <col min="6159" max="6159" width="17.140625" style="91" customWidth="1"/>
    <col min="6160" max="6160" width="20.42578125" style="91" customWidth="1"/>
    <col min="6161" max="6161" width="21.7109375" style="91" customWidth="1"/>
    <col min="6162" max="6162" width="19.42578125" style="91" customWidth="1"/>
    <col min="6163" max="6163" width="17.85546875" style="91" customWidth="1"/>
    <col min="6164" max="6164" width="19.42578125" style="91" customWidth="1"/>
    <col min="6165" max="6166" width="17.85546875" style="91" customWidth="1"/>
    <col min="6167" max="6167" width="19.42578125" style="91" customWidth="1"/>
    <col min="6168" max="6168" width="17.85546875" style="91" customWidth="1"/>
    <col min="6169" max="6402" width="9.140625" style="91"/>
    <col min="6403" max="6403" width="4.42578125" style="91" customWidth="1"/>
    <col min="6404" max="6404" width="25.5703125" style="91" customWidth="1"/>
    <col min="6405" max="6405" width="20" style="91" customWidth="1"/>
    <col min="6406" max="6407" width="0" style="91" hidden="1" customWidth="1"/>
    <col min="6408" max="6408" width="17.42578125" style="91" customWidth="1"/>
    <col min="6409" max="6409" width="14.85546875" style="91" customWidth="1"/>
    <col min="6410" max="6410" width="15.140625" style="91" customWidth="1"/>
    <col min="6411" max="6412" width="15.7109375" style="91" customWidth="1"/>
    <col min="6413" max="6413" width="16.5703125" style="91" customWidth="1"/>
    <col min="6414" max="6414" width="18.7109375" style="91" customWidth="1"/>
    <col min="6415" max="6415" width="17.140625" style="91" customWidth="1"/>
    <col min="6416" max="6416" width="20.42578125" style="91" customWidth="1"/>
    <col min="6417" max="6417" width="21.7109375" style="91" customWidth="1"/>
    <col min="6418" max="6418" width="19.42578125" style="91" customWidth="1"/>
    <col min="6419" max="6419" width="17.85546875" style="91" customWidth="1"/>
    <col min="6420" max="6420" width="19.42578125" style="91" customWidth="1"/>
    <col min="6421" max="6422" width="17.85546875" style="91" customWidth="1"/>
    <col min="6423" max="6423" width="19.42578125" style="91" customWidth="1"/>
    <col min="6424" max="6424" width="17.85546875" style="91" customWidth="1"/>
    <col min="6425" max="6658" width="9.140625" style="91"/>
    <col min="6659" max="6659" width="4.42578125" style="91" customWidth="1"/>
    <col min="6660" max="6660" width="25.5703125" style="91" customWidth="1"/>
    <col min="6661" max="6661" width="20" style="91" customWidth="1"/>
    <col min="6662" max="6663" width="0" style="91" hidden="1" customWidth="1"/>
    <col min="6664" max="6664" width="17.42578125" style="91" customWidth="1"/>
    <col min="6665" max="6665" width="14.85546875" style="91" customWidth="1"/>
    <col min="6666" max="6666" width="15.140625" style="91" customWidth="1"/>
    <col min="6667" max="6668" width="15.7109375" style="91" customWidth="1"/>
    <col min="6669" max="6669" width="16.5703125" style="91" customWidth="1"/>
    <col min="6670" max="6670" width="18.7109375" style="91" customWidth="1"/>
    <col min="6671" max="6671" width="17.140625" style="91" customWidth="1"/>
    <col min="6672" max="6672" width="20.42578125" style="91" customWidth="1"/>
    <col min="6673" max="6673" width="21.7109375" style="91" customWidth="1"/>
    <col min="6674" max="6674" width="19.42578125" style="91" customWidth="1"/>
    <col min="6675" max="6675" width="17.85546875" style="91" customWidth="1"/>
    <col min="6676" max="6676" width="19.42578125" style="91" customWidth="1"/>
    <col min="6677" max="6678" width="17.85546875" style="91" customWidth="1"/>
    <col min="6679" max="6679" width="19.42578125" style="91" customWidth="1"/>
    <col min="6680" max="6680" width="17.85546875" style="91" customWidth="1"/>
    <col min="6681" max="6914" width="9.140625" style="91"/>
    <col min="6915" max="6915" width="4.42578125" style="91" customWidth="1"/>
    <col min="6916" max="6916" width="25.5703125" style="91" customWidth="1"/>
    <col min="6917" max="6917" width="20" style="91" customWidth="1"/>
    <col min="6918" max="6919" width="0" style="91" hidden="1" customWidth="1"/>
    <col min="6920" max="6920" width="17.42578125" style="91" customWidth="1"/>
    <col min="6921" max="6921" width="14.85546875" style="91" customWidth="1"/>
    <col min="6922" max="6922" width="15.140625" style="91" customWidth="1"/>
    <col min="6923" max="6924" width="15.7109375" style="91" customWidth="1"/>
    <col min="6925" max="6925" width="16.5703125" style="91" customWidth="1"/>
    <col min="6926" max="6926" width="18.7109375" style="91" customWidth="1"/>
    <col min="6927" max="6927" width="17.140625" style="91" customWidth="1"/>
    <col min="6928" max="6928" width="20.42578125" style="91" customWidth="1"/>
    <col min="6929" max="6929" width="21.7109375" style="91" customWidth="1"/>
    <col min="6930" max="6930" width="19.42578125" style="91" customWidth="1"/>
    <col min="6931" max="6931" width="17.85546875" style="91" customWidth="1"/>
    <col min="6932" max="6932" width="19.42578125" style="91" customWidth="1"/>
    <col min="6933" max="6934" width="17.85546875" style="91" customWidth="1"/>
    <col min="6935" max="6935" width="19.42578125" style="91" customWidth="1"/>
    <col min="6936" max="6936" width="17.85546875" style="91" customWidth="1"/>
    <col min="6937" max="7170" width="9.140625" style="91"/>
    <col min="7171" max="7171" width="4.42578125" style="91" customWidth="1"/>
    <col min="7172" max="7172" width="25.5703125" style="91" customWidth="1"/>
    <col min="7173" max="7173" width="20" style="91" customWidth="1"/>
    <col min="7174" max="7175" width="0" style="91" hidden="1" customWidth="1"/>
    <col min="7176" max="7176" width="17.42578125" style="91" customWidth="1"/>
    <col min="7177" max="7177" width="14.85546875" style="91" customWidth="1"/>
    <col min="7178" max="7178" width="15.140625" style="91" customWidth="1"/>
    <col min="7179" max="7180" width="15.7109375" style="91" customWidth="1"/>
    <col min="7181" max="7181" width="16.5703125" style="91" customWidth="1"/>
    <col min="7182" max="7182" width="18.7109375" style="91" customWidth="1"/>
    <col min="7183" max="7183" width="17.140625" style="91" customWidth="1"/>
    <col min="7184" max="7184" width="20.42578125" style="91" customWidth="1"/>
    <col min="7185" max="7185" width="21.7109375" style="91" customWidth="1"/>
    <col min="7186" max="7186" width="19.42578125" style="91" customWidth="1"/>
    <col min="7187" max="7187" width="17.85546875" style="91" customWidth="1"/>
    <col min="7188" max="7188" width="19.42578125" style="91" customWidth="1"/>
    <col min="7189" max="7190" width="17.85546875" style="91" customWidth="1"/>
    <col min="7191" max="7191" width="19.42578125" style="91" customWidth="1"/>
    <col min="7192" max="7192" width="17.85546875" style="91" customWidth="1"/>
    <col min="7193" max="7426" width="9.140625" style="91"/>
    <col min="7427" max="7427" width="4.42578125" style="91" customWidth="1"/>
    <col min="7428" max="7428" width="25.5703125" style="91" customWidth="1"/>
    <col min="7429" max="7429" width="20" style="91" customWidth="1"/>
    <col min="7430" max="7431" width="0" style="91" hidden="1" customWidth="1"/>
    <col min="7432" max="7432" width="17.42578125" style="91" customWidth="1"/>
    <col min="7433" max="7433" width="14.85546875" style="91" customWidth="1"/>
    <col min="7434" max="7434" width="15.140625" style="91" customWidth="1"/>
    <col min="7435" max="7436" width="15.7109375" style="91" customWidth="1"/>
    <col min="7437" max="7437" width="16.5703125" style="91" customWidth="1"/>
    <col min="7438" max="7438" width="18.7109375" style="91" customWidth="1"/>
    <col min="7439" max="7439" width="17.140625" style="91" customWidth="1"/>
    <col min="7440" max="7440" width="20.42578125" style="91" customWidth="1"/>
    <col min="7441" max="7441" width="21.7109375" style="91" customWidth="1"/>
    <col min="7442" max="7442" width="19.42578125" style="91" customWidth="1"/>
    <col min="7443" max="7443" width="17.85546875" style="91" customWidth="1"/>
    <col min="7444" max="7444" width="19.42578125" style="91" customWidth="1"/>
    <col min="7445" max="7446" width="17.85546875" style="91" customWidth="1"/>
    <col min="7447" max="7447" width="19.42578125" style="91" customWidth="1"/>
    <col min="7448" max="7448" width="17.85546875" style="91" customWidth="1"/>
    <col min="7449" max="7682" width="9.140625" style="91"/>
    <col min="7683" max="7683" width="4.42578125" style="91" customWidth="1"/>
    <col min="7684" max="7684" width="25.5703125" style="91" customWidth="1"/>
    <col min="7685" max="7685" width="20" style="91" customWidth="1"/>
    <col min="7686" max="7687" width="0" style="91" hidden="1" customWidth="1"/>
    <col min="7688" max="7688" width="17.42578125" style="91" customWidth="1"/>
    <col min="7689" max="7689" width="14.85546875" style="91" customWidth="1"/>
    <col min="7690" max="7690" width="15.140625" style="91" customWidth="1"/>
    <col min="7691" max="7692" width="15.7109375" style="91" customWidth="1"/>
    <col min="7693" max="7693" width="16.5703125" style="91" customWidth="1"/>
    <col min="7694" max="7694" width="18.7109375" style="91" customWidth="1"/>
    <col min="7695" max="7695" width="17.140625" style="91" customWidth="1"/>
    <col min="7696" max="7696" width="20.42578125" style="91" customWidth="1"/>
    <col min="7697" max="7697" width="21.7109375" style="91" customWidth="1"/>
    <col min="7698" max="7698" width="19.42578125" style="91" customWidth="1"/>
    <col min="7699" max="7699" width="17.85546875" style="91" customWidth="1"/>
    <col min="7700" max="7700" width="19.42578125" style="91" customWidth="1"/>
    <col min="7701" max="7702" width="17.85546875" style="91" customWidth="1"/>
    <col min="7703" max="7703" width="19.42578125" style="91" customWidth="1"/>
    <col min="7704" max="7704" width="17.85546875" style="91" customWidth="1"/>
    <col min="7705" max="7938" width="9.140625" style="91"/>
    <col min="7939" max="7939" width="4.42578125" style="91" customWidth="1"/>
    <col min="7940" max="7940" width="25.5703125" style="91" customWidth="1"/>
    <col min="7941" max="7941" width="20" style="91" customWidth="1"/>
    <col min="7942" max="7943" width="0" style="91" hidden="1" customWidth="1"/>
    <col min="7944" max="7944" width="17.42578125" style="91" customWidth="1"/>
    <col min="7945" max="7945" width="14.85546875" style="91" customWidth="1"/>
    <col min="7946" max="7946" width="15.140625" style="91" customWidth="1"/>
    <col min="7947" max="7948" width="15.7109375" style="91" customWidth="1"/>
    <col min="7949" max="7949" width="16.5703125" style="91" customWidth="1"/>
    <col min="7950" max="7950" width="18.7109375" style="91" customWidth="1"/>
    <col min="7951" max="7951" width="17.140625" style="91" customWidth="1"/>
    <col min="7952" max="7952" width="20.42578125" style="91" customWidth="1"/>
    <col min="7953" max="7953" width="21.7109375" style="91" customWidth="1"/>
    <col min="7954" max="7954" width="19.42578125" style="91" customWidth="1"/>
    <col min="7955" max="7955" width="17.85546875" style="91" customWidth="1"/>
    <col min="7956" max="7956" width="19.42578125" style="91" customWidth="1"/>
    <col min="7957" max="7958" width="17.85546875" style="91" customWidth="1"/>
    <col min="7959" max="7959" width="19.42578125" style="91" customWidth="1"/>
    <col min="7960" max="7960" width="17.85546875" style="91" customWidth="1"/>
    <col min="7961" max="8194" width="9.140625" style="91"/>
    <col min="8195" max="8195" width="4.42578125" style="91" customWidth="1"/>
    <col min="8196" max="8196" width="25.5703125" style="91" customWidth="1"/>
    <col min="8197" max="8197" width="20" style="91" customWidth="1"/>
    <col min="8198" max="8199" width="0" style="91" hidden="1" customWidth="1"/>
    <col min="8200" max="8200" width="17.42578125" style="91" customWidth="1"/>
    <col min="8201" max="8201" width="14.85546875" style="91" customWidth="1"/>
    <col min="8202" max="8202" width="15.140625" style="91" customWidth="1"/>
    <col min="8203" max="8204" width="15.7109375" style="91" customWidth="1"/>
    <col min="8205" max="8205" width="16.5703125" style="91" customWidth="1"/>
    <col min="8206" max="8206" width="18.7109375" style="91" customWidth="1"/>
    <col min="8207" max="8207" width="17.140625" style="91" customWidth="1"/>
    <col min="8208" max="8208" width="20.42578125" style="91" customWidth="1"/>
    <col min="8209" max="8209" width="21.7109375" style="91" customWidth="1"/>
    <col min="8210" max="8210" width="19.42578125" style="91" customWidth="1"/>
    <col min="8211" max="8211" width="17.85546875" style="91" customWidth="1"/>
    <col min="8212" max="8212" width="19.42578125" style="91" customWidth="1"/>
    <col min="8213" max="8214" width="17.85546875" style="91" customWidth="1"/>
    <col min="8215" max="8215" width="19.42578125" style="91" customWidth="1"/>
    <col min="8216" max="8216" width="17.85546875" style="91" customWidth="1"/>
    <col min="8217" max="8450" width="9.140625" style="91"/>
    <col min="8451" max="8451" width="4.42578125" style="91" customWidth="1"/>
    <col min="8452" max="8452" width="25.5703125" style="91" customWidth="1"/>
    <col min="8453" max="8453" width="20" style="91" customWidth="1"/>
    <col min="8454" max="8455" width="0" style="91" hidden="1" customWidth="1"/>
    <col min="8456" max="8456" width="17.42578125" style="91" customWidth="1"/>
    <col min="8457" max="8457" width="14.85546875" style="91" customWidth="1"/>
    <col min="8458" max="8458" width="15.140625" style="91" customWidth="1"/>
    <col min="8459" max="8460" width="15.7109375" style="91" customWidth="1"/>
    <col min="8461" max="8461" width="16.5703125" style="91" customWidth="1"/>
    <col min="8462" max="8462" width="18.7109375" style="91" customWidth="1"/>
    <col min="8463" max="8463" width="17.140625" style="91" customWidth="1"/>
    <col min="8464" max="8464" width="20.42578125" style="91" customWidth="1"/>
    <col min="8465" max="8465" width="21.7109375" style="91" customWidth="1"/>
    <col min="8466" max="8466" width="19.42578125" style="91" customWidth="1"/>
    <col min="8467" max="8467" width="17.85546875" style="91" customWidth="1"/>
    <col min="8468" max="8468" width="19.42578125" style="91" customWidth="1"/>
    <col min="8469" max="8470" width="17.85546875" style="91" customWidth="1"/>
    <col min="8471" max="8471" width="19.42578125" style="91" customWidth="1"/>
    <col min="8472" max="8472" width="17.85546875" style="91" customWidth="1"/>
    <col min="8473" max="8706" width="9.140625" style="91"/>
    <col min="8707" max="8707" width="4.42578125" style="91" customWidth="1"/>
    <col min="8708" max="8708" width="25.5703125" style="91" customWidth="1"/>
    <col min="8709" max="8709" width="20" style="91" customWidth="1"/>
    <col min="8710" max="8711" width="0" style="91" hidden="1" customWidth="1"/>
    <col min="8712" max="8712" width="17.42578125" style="91" customWidth="1"/>
    <col min="8713" max="8713" width="14.85546875" style="91" customWidth="1"/>
    <col min="8714" max="8714" width="15.140625" style="91" customWidth="1"/>
    <col min="8715" max="8716" width="15.7109375" style="91" customWidth="1"/>
    <col min="8717" max="8717" width="16.5703125" style="91" customWidth="1"/>
    <col min="8718" max="8718" width="18.7109375" style="91" customWidth="1"/>
    <col min="8719" max="8719" width="17.140625" style="91" customWidth="1"/>
    <col min="8720" max="8720" width="20.42578125" style="91" customWidth="1"/>
    <col min="8721" max="8721" width="21.7109375" style="91" customWidth="1"/>
    <col min="8722" max="8722" width="19.42578125" style="91" customWidth="1"/>
    <col min="8723" max="8723" width="17.85546875" style="91" customWidth="1"/>
    <col min="8724" max="8724" width="19.42578125" style="91" customWidth="1"/>
    <col min="8725" max="8726" width="17.85546875" style="91" customWidth="1"/>
    <col min="8727" max="8727" width="19.42578125" style="91" customWidth="1"/>
    <col min="8728" max="8728" width="17.85546875" style="91" customWidth="1"/>
    <col min="8729" max="8962" width="9.140625" style="91"/>
    <col min="8963" max="8963" width="4.42578125" style="91" customWidth="1"/>
    <col min="8964" max="8964" width="25.5703125" style="91" customWidth="1"/>
    <col min="8965" max="8965" width="20" style="91" customWidth="1"/>
    <col min="8966" max="8967" width="0" style="91" hidden="1" customWidth="1"/>
    <col min="8968" max="8968" width="17.42578125" style="91" customWidth="1"/>
    <col min="8969" max="8969" width="14.85546875" style="91" customWidth="1"/>
    <col min="8970" max="8970" width="15.140625" style="91" customWidth="1"/>
    <col min="8971" max="8972" width="15.7109375" style="91" customWidth="1"/>
    <col min="8973" max="8973" width="16.5703125" style="91" customWidth="1"/>
    <col min="8974" max="8974" width="18.7109375" style="91" customWidth="1"/>
    <col min="8975" max="8975" width="17.140625" style="91" customWidth="1"/>
    <col min="8976" max="8976" width="20.42578125" style="91" customWidth="1"/>
    <col min="8977" max="8977" width="21.7109375" style="91" customWidth="1"/>
    <col min="8978" max="8978" width="19.42578125" style="91" customWidth="1"/>
    <col min="8979" max="8979" width="17.85546875" style="91" customWidth="1"/>
    <col min="8980" max="8980" width="19.42578125" style="91" customWidth="1"/>
    <col min="8981" max="8982" width="17.85546875" style="91" customWidth="1"/>
    <col min="8983" max="8983" width="19.42578125" style="91" customWidth="1"/>
    <col min="8984" max="8984" width="17.85546875" style="91" customWidth="1"/>
    <col min="8985" max="9218" width="9.140625" style="91"/>
    <col min="9219" max="9219" width="4.42578125" style="91" customWidth="1"/>
    <col min="9220" max="9220" width="25.5703125" style="91" customWidth="1"/>
    <col min="9221" max="9221" width="20" style="91" customWidth="1"/>
    <col min="9222" max="9223" width="0" style="91" hidden="1" customWidth="1"/>
    <col min="9224" max="9224" width="17.42578125" style="91" customWidth="1"/>
    <col min="9225" max="9225" width="14.85546875" style="91" customWidth="1"/>
    <col min="9226" max="9226" width="15.140625" style="91" customWidth="1"/>
    <col min="9227" max="9228" width="15.7109375" style="91" customWidth="1"/>
    <col min="9229" max="9229" width="16.5703125" style="91" customWidth="1"/>
    <col min="9230" max="9230" width="18.7109375" style="91" customWidth="1"/>
    <col min="9231" max="9231" width="17.140625" style="91" customWidth="1"/>
    <col min="9232" max="9232" width="20.42578125" style="91" customWidth="1"/>
    <col min="9233" max="9233" width="21.7109375" style="91" customWidth="1"/>
    <col min="9234" max="9234" width="19.42578125" style="91" customWidth="1"/>
    <col min="9235" max="9235" width="17.85546875" style="91" customWidth="1"/>
    <col min="9236" max="9236" width="19.42578125" style="91" customWidth="1"/>
    <col min="9237" max="9238" width="17.85546875" style="91" customWidth="1"/>
    <col min="9239" max="9239" width="19.42578125" style="91" customWidth="1"/>
    <col min="9240" max="9240" width="17.85546875" style="91" customWidth="1"/>
    <col min="9241" max="9474" width="9.140625" style="91"/>
    <col min="9475" max="9475" width="4.42578125" style="91" customWidth="1"/>
    <col min="9476" max="9476" width="25.5703125" style="91" customWidth="1"/>
    <col min="9477" max="9477" width="20" style="91" customWidth="1"/>
    <col min="9478" max="9479" width="0" style="91" hidden="1" customWidth="1"/>
    <col min="9480" max="9480" width="17.42578125" style="91" customWidth="1"/>
    <col min="9481" max="9481" width="14.85546875" style="91" customWidth="1"/>
    <col min="9482" max="9482" width="15.140625" style="91" customWidth="1"/>
    <col min="9483" max="9484" width="15.7109375" style="91" customWidth="1"/>
    <col min="9485" max="9485" width="16.5703125" style="91" customWidth="1"/>
    <col min="9486" max="9486" width="18.7109375" style="91" customWidth="1"/>
    <col min="9487" max="9487" width="17.140625" style="91" customWidth="1"/>
    <col min="9488" max="9488" width="20.42578125" style="91" customWidth="1"/>
    <col min="9489" max="9489" width="21.7109375" style="91" customWidth="1"/>
    <col min="9490" max="9490" width="19.42578125" style="91" customWidth="1"/>
    <col min="9491" max="9491" width="17.85546875" style="91" customWidth="1"/>
    <col min="9492" max="9492" width="19.42578125" style="91" customWidth="1"/>
    <col min="9493" max="9494" width="17.85546875" style="91" customWidth="1"/>
    <col min="9495" max="9495" width="19.42578125" style="91" customWidth="1"/>
    <col min="9496" max="9496" width="17.85546875" style="91" customWidth="1"/>
    <col min="9497" max="9730" width="9.140625" style="91"/>
    <col min="9731" max="9731" width="4.42578125" style="91" customWidth="1"/>
    <col min="9732" max="9732" width="25.5703125" style="91" customWidth="1"/>
    <col min="9733" max="9733" width="20" style="91" customWidth="1"/>
    <col min="9734" max="9735" width="0" style="91" hidden="1" customWidth="1"/>
    <col min="9736" max="9736" width="17.42578125" style="91" customWidth="1"/>
    <col min="9737" max="9737" width="14.85546875" style="91" customWidth="1"/>
    <col min="9738" max="9738" width="15.140625" style="91" customWidth="1"/>
    <col min="9739" max="9740" width="15.7109375" style="91" customWidth="1"/>
    <col min="9741" max="9741" width="16.5703125" style="91" customWidth="1"/>
    <col min="9742" max="9742" width="18.7109375" style="91" customWidth="1"/>
    <col min="9743" max="9743" width="17.140625" style="91" customWidth="1"/>
    <col min="9744" max="9744" width="20.42578125" style="91" customWidth="1"/>
    <col min="9745" max="9745" width="21.7109375" style="91" customWidth="1"/>
    <col min="9746" max="9746" width="19.42578125" style="91" customWidth="1"/>
    <col min="9747" max="9747" width="17.85546875" style="91" customWidth="1"/>
    <col min="9748" max="9748" width="19.42578125" style="91" customWidth="1"/>
    <col min="9749" max="9750" width="17.85546875" style="91" customWidth="1"/>
    <col min="9751" max="9751" width="19.42578125" style="91" customWidth="1"/>
    <col min="9752" max="9752" width="17.85546875" style="91" customWidth="1"/>
    <col min="9753" max="9986" width="9.140625" style="91"/>
    <col min="9987" max="9987" width="4.42578125" style="91" customWidth="1"/>
    <col min="9988" max="9988" width="25.5703125" style="91" customWidth="1"/>
    <col min="9989" max="9989" width="20" style="91" customWidth="1"/>
    <col min="9990" max="9991" width="0" style="91" hidden="1" customWidth="1"/>
    <col min="9992" max="9992" width="17.42578125" style="91" customWidth="1"/>
    <col min="9993" max="9993" width="14.85546875" style="91" customWidth="1"/>
    <col min="9994" max="9994" width="15.140625" style="91" customWidth="1"/>
    <col min="9995" max="9996" width="15.7109375" style="91" customWidth="1"/>
    <col min="9997" max="9997" width="16.5703125" style="91" customWidth="1"/>
    <col min="9998" max="9998" width="18.7109375" style="91" customWidth="1"/>
    <col min="9999" max="9999" width="17.140625" style="91" customWidth="1"/>
    <col min="10000" max="10000" width="20.42578125" style="91" customWidth="1"/>
    <col min="10001" max="10001" width="21.7109375" style="91" customWidth="1"/>
    <col min="10002" max="10002" width="19.42578125" style="91" customWidth="1"/>
    <col min="10003" max="10003" width="17.85546875" style="91" customWidth="1"/>
    <col min="10004" max="10004" width="19.42578125" style="91" customWidth="1"/>
    <col min="10005" max="10006" width="17.85546875" style="91" customWidth="1"/>
    <col min="10007" max="10007" width="19.42578125" style="91" customWidth="1"/>
    <col min="10008" max="10008" width="17.85546875" style="91" customWidth="1"/>
    <col min="10009" max="10242" width="9.140625" style="91"/>
    <col min="10243" max="10243" width="4.42578125" style="91" customWidth="1"/>
    <col min="10244" max="10244" width="25.5703125" style="91" customWidth="1"/>
    <col min="10245" max="10245" width="20" style="91" customWidth="1"/>
    <col min="10246" max="10247" width="0" style="91" hidden="1" customWidth="1"/>
    <col min="10248" max="10248" width="17.42578125" style="91" customWidth="1"/>
    <col min="10249" max="10249" width="14.85546875" style="91" customWidth="1"/>
    <col min="10250" max="10250" width="15.140625" style="91" customWidth="1"/>
    <col min="10251" max="10252" width="15.7109375" style="91" customWidth="1"/>
    <col min="10253" max="10253" width="16.5703125" style="91" customWidth="1"/>
    <col min="10254" max="10254" width="18.7109375" style="91" customWidth="1"/>
    <col min="10255" max="10255" width="17.140625" style="91" customWidth="1"/>
    <col min="10256" max="10256" width="20.42578125" style="91" customWidth="1"/>
    <col min="10257" max="10257" width="21.7109375" style="91" customWidth="1"/>
    <col min="10258" max="10258" width="19.42578125" style="91" customWidth="1"/>
    <col min="10259" max="10259" width="17.85546875" style="91" customWidth="1"/>
    <col min="10260" max="10260" width="19.42578125" style="91" customWidth="1"/>
    <col min="10261" max="10262" width="17.85546875" style="91" customWidth="1"/>
    <col min="10263" max="10263" width="19.42578125" style="91" customWidth="1"/>
    <col min="10264" max="10264" width="17.85546875" style="91" customWidth="1"/>
    <col min="10265" max="10498" width="9.140625" style="91"/>
    <col min="10499" max="10499" width="4.42578125" style="91" customWidth="1"/>
    <col min="10500" max="10500" width="25.5703125" style="91" customWidth="1"/>
    <col min="10501" max="10501" width="20" style="91" customWidth="1"/>
    <col min="10502" max="10503" width="0" style="91" hidden="1" customWidth="1"/>
    <col min="10504" max="10504" width="17.42578125" style="91" customWidth="1"/>
    <col min="10505" max="10505" width="14.85546875" style="91" customWidth="1"/>
    <col min="10506" max="10506" width="15.140625" style="91" customWidth="1"/>
    <col min="10507" max="10508" width="15.7109375" style="91" customWidth="1"/>
    <col min="10509" max="10509" width="16.5703125" style="91" customWidth="1"/>
    <col min="10510" max="10510" width="18.7109375" style="91" customWidth="1"/>
    <col min="10511" max="10511" width="17.140625" style="91" customWidth="1"/>
    <col min="10512" max="10512" width="20.42578125" style="91" customWidth="1"/>
    <col min="10513" max="10513" width="21.7109375" style="91" customWidth="1"/>
    <col min="10514" max="10514" width="19.42578125" style="91" customWidth="1"/>
    <col min="10515" max="10515" width="17.85546875" style="91" customWidth="1"/>
    <col min="10516" max="10516" width="19.42578125" style="91" customWidth="1"/>
    <col min="10517" max="10518" width="17.85546875" style="91" customWidth="1"/>
    <col min="10519" max="10519" width="19.42578125" style="91" customWidth="1"/>
    <col min="10520" max="10520" width="17.85546875" style="91" customWidth="1"/>
    <col min="10521" max="10754" width="9.140625" style="91"/>
    <col min="10755" max="10755" width="4.42578125" style="91" customWidth="1"/>
    <col min="10756" max="10756" width="25.5703125" style="91" customWidth="1"/>
    <col min="10757" max="10757" width="20" style="91" customWidth="1"/>
    <col min="10758" max="10759" width="0" style="91" hidden="1" customWidth="1"/>
    <col min="10760" max="10760" width="17.42578125" style="91" customWidth="1"/>
    <col min="10761" max="10761" width="14.85546875" style="91" customWidth="1"/>
    <col min="10762" max="10762" width="15.140625" style="91" customWidth="1"/>
    <col min="10763" max="10764" width="15.7109375" style="91" customWidth="1"/>
    <col min="10765" max="10765" width="16.5703125" style="91" customWidth="1"/>
    <col min="10766" max="10766" width="18.7109375" style="91" customWidth="1"/>
    <col min="10767" max="10767" width="17.140625" style="91" customWidth="1"/>
    <col min="10768" max="10768" width="20.42578125" style="91" customWidth="1"/>
    <col min="10769" max="10769" width="21.7109375" style="91" customWidth="1"/>
    <col min="10770" max="10770" width="19.42578125" style="91" customWidth="1"/>
    <col min="10771" max="10771" width="17.85546875" style="91" customWidth="1"/>
    <col min="10772" max="10772" width="19.42578125" style="91" customWidth="1"/>
    <col min="10773" max="10774" width="17.85546875" style="91" customWidth="1"/>
    <col min="10775" max="10775" width="19.42578125" style="91" customWidth="1"/>
    <col min="10776" max="10776" width="17.85546875" style="91" customWidth="1"/>
    <col min="10777" max="11010" width="9.140625" style="91"/>
    <col min="11011" max="11011" width="4.42578125" style="91" customWidth="1"/>
    <col min="11012" max="11012" width="25.5703125" style="91" customWidth="1"/>
    <col min="11013" max="11013" width="20" style="91" customWidth="1"/>
    <col min="11014" max="11015" width="0" style="91" hidden="1" customWidth="1"/>
    <col min="11016" max="11016" width="17.42578125" style="91" customWidth="1"/>
    <col min="11017" max="11017" width="14.85546875" style="91" customWidth="1"/>
    <col min="11018" max="11018" width="15.140625" style="91" customWidth="1"/>
    <col min="11019" max="11020" width="15.7109375" style="91" customWidth="1"/>
    <col min="11021" max="11021" width="16.5703125" style="91" customWidth="1"/>
    <col min="11022" max="11022" width="18.7109375" style="91" customWidth="1"/>
    <col min="11023" max="11023" width="17.140625" style="91" customWidth="1"/>
    <col min="11024" max="11024" width="20.42578125" style="91" customWidth="1"/>
    <col min="11025" max="11025" width="21.7109375" style="91" customWidth="1"/>
    <col min="11026" max="11026" width="19.42578125" style="91" customWidth="1"/>
    <col min="11027" max="11027" width="17.85546875" style="91" customWidth="1"/>
    <col min="11028" max="11028" width="19.42578125" style="91" customWidth="1"/>
    <col min="11029" max="11030" width="17.85546875" style="91" customWidth="1"/>
    <col min="11031" max="11031" width="19.42578125" style="91" customWidth="1"/>
    <col min="11032" max="11032" width="17.85546875" style="91" customWidth="1"/>
    <col min="11033" max="11266" width="9.140625" style="91"/>
    <col min="11267" max="11267" width="4.42578125" style="91" customWidth="1"/>
    <col min="11268" max="11268" width="25.5703125" style="91" customWidth="1"/>
    <col min="11269" max="11269" width="20" style="91" customWidth="1"/>
    <col min="11270" max="11271" width="0" style="91" hidden="1" customWidth="1"/>
    <col min="11272" max="11272" width="17.42578125" style="91" customWidth="1"/>
    <col min="11273" max="11273" width="14.85546875" style="91" customWidth="1"/>
    <col min="11274" max="11274" width="15.140625" style="91" customWidth="1"/>
    <col min="11275" max="11276" width="15.7109375" style="91" customWidth="1"/>
    <col min="11277" max="11277" width="16.5703125" style="91" customWidth="1"/>
    <col min="11278" max="11278" width="18.7109375" style="91" customWidth="1"/>
    <col min="11279" max="11279" width="17.140625" style="91" customWidth="1"/>
    <col min="11280" max="11280" width="20.42578125" style="91" customWidth="1"/>
    <col min="11281" max="11281" width="21.7109375" style="91" customWidth="1"/>
    <col min="11282" max="11282" width="19.42578125" style="91" customWidth="1"/>
    <col min="11283" max="11283" width="17.85546875" style="91" customWidth="1"/>
    <col min="11284" max="11284" width="19.42578125" style="91" customWidth="1"/>
    <col min="11285" max="11286" width="17.85546875" style="91" customWidth="1"/>
    <col min="11287" max="11287" width="19.42578125" style="91" customWidth="1"/>
    <col min="11288" max="11288" width="17.85546875" style="91" customWidth="1"/>
    <col min="11289" max="11522" width="9.140625" style="91"/>
    <col min="11523" max="11523" width="4.42578125" style="91" customWidth="1"/>
    <col min="11524" max="11524" width="25.5703125" style="91" customWidth="1"/>
    <col min="11525" max="11525" width="20" style="91" customWidth="1"/>
    <col min="11526" max="11527" width="0" style="91" hidden="1" customWidth="1"/>
    <col min="11528" max="11528" width="17.42578125" style="91" customWidth="1"/>
    <col min="11529" max="11529" width="14.85546875" style="91" customWidth="1"/>
    <col min="11530" max="11530" width="15.140625" style="91" customWidth="1"/>
    <col min="11531" max="11532" width="15.7109375" style="91" customWidth="1"/>
    <col min="11533" max="11533" width="16.5703125" style="91" customWidth="1"/>
    <col min="11534" max="11534" width="18.7109375" style="91" customWidth="1"/>
    <col min="11535" max="11535" width="17.140625" style="91" customWidth="1"/>
    <col min="11536" max="11536" width="20.42578125" style="91" customWidth="1"/>
    <col min="11537" max="11537" width="21.7109375" style="91" customWidth="1"/>
    <col min="11538" max="11538" width="19.42578125" style="91" customWidth="1"/>
    <col min="11539" max="11539" width="17.85546875" style="91" customWidth="1"/>
    <col min="11540" max="11540" width="19.42578125" style="91" customWidth="1"/>
    <col min="11541" max="11542" width="17.85546875" style="91" customWidth="1"/>
    <col min="11543" max="11543" width="19.42578125" style="91" customWidth="1"/>
    <col min="11544" max="11544" width="17.85546875" style="91" customWidth="1"/>
    <col min="11545" max="11778" width="9.140625" style="91"/>
    <col min="11779" max="11779" width="4.42578125" style="91" customWidth="1"/>
    <col min="11780" max="11780" width="25.5703125" style="91" customWidth="1"/>
    <col min="11781" max="11781" width="20" style="91" customWidth="1"/>
    <col min="11782" max="11783" width="0" style="91" hidden="1" customWidth="1"/>
    <col min="11784" max="11784" width="17.42578125" style="91" customWidth="1"/>
    <col min="11785" max="11785" width="14.85546875" style="91" customWidth="1"/>
    <col min="11786" max="11786" width="15.140625" style="91" customWidth="1"/>
    <col min="11787" max="11788" width="15.7109375" style="91" customWidth="1"/>
    <col min="11789" max="11789" width="16.5703125" style="91" customWidth="1"/>
    <col min="11790" max="11790" width="18.7109375" style="91" customWidth="1"/>
    <col min="11791" max="11791" width="17.140625" style="91" customWidth="1"/>
    <col min="11792" max="11792" width="20.42578125" style="91" customWidth="1"/>
    <col min="11793" max="11793" width="21.7109375" style="91" customWidth="1"/>
    <col min="11794" max="11794" width="19.42578125" style="91" customWidth="1"/>
    <col min="11795" max="11795" width="17.85546875" style="91" customWidth="1"/>
    <col min="11796" max="11796" width="19.42578125" style="91" customWidth="1"/>
    <col min="11797" max="11798" width="17.85546875" style="91" customWidth="1"/>
    <col min="11799" max="11799" width="19.42578125" style="91" customWidth="1"/>
    <col min="11800" max="11800" width="17.85546875" style="91" customWidth="1"/>
    <col min="11801" max="12034" width="9.140625" style="91"/>
    <col min="12035" max="12035" width="4.42578125" style="91" customWidth="1"/>
    <col min="12036" max="12036" width="25.5703125" style="91" customWidth="1"/>
    <col min="12037" max="12037" width="20" style="91" customWidth="1"/>
    <col min="12038" max="12039" width="0" style="91" hidden="1" customWidth="1"/>
    <col min="12040" max="12040" width="17.42578125" style="91" customWidth="1"/>
    <col min="12041" max="12041" width="14.85546875" style="91" customWidth="1"/>
    <col min="12042" max="12042" width="15.140625" style="91" customWidth="1"/>
    <col min="12043" max="12044" width="15.7109375" style="91" customWidth="1"/>
    <col min="12045" max="12045" width="16.5703125" style="91" customWidth="1"/>
    <col min="12046" max="12046" width="18.7109375" style="91" customWidth="1"/>
    <col min="12047" max="12047" width="17.140625" style="91" customWidth="1"/>
    <col min="12048" max="12048" width="20.42578125" style="91" customWidth="1"/>
    <col min="12049" max="12049" width="21.7109375" style="91" customWidth="1"/>
    <col min="12050" max="12050" width="19.42578125" style="91" customWidth="1"/>
    <col min="12051" max="12051" width="17.85546875" style="91" customWidth="1"/>
    <col min="12052" max="12052" width="19.42578125" style="91" customWidth="1"/>
    <col min="12053" max="12054" width="17.85546875" style="91" customWidth="1"/>
    <col min="12055" max="12055" width="19.42578125" style="91" customWidth="1"/>
    <col min="12056" max="12056" width="17.85546875" style="91" customWidth="1"/>
    <col min="12057" max="12290" width="9.140625" style="91"/>
    <col min="12291" max="12291" width="4.42578125" style="91" customWidth="1"/>
    <col min="12292" max="12292" width="25.5703125" style="91" customWidth="1"/>
    <col min="12293" max="12293" width="20" style="91" customWidth="1"/>
    <col min="12294" max="12295" width="0" style="91" hidden="1" customWidth="1"/>
    <col min="12296" max="12296" width="17.42578125" style="91" customWidth="1"/>
    <col min="12297" max="12297" width="14.85546875" style="91" customWidth="1"/>
    <col min="12298" max="12298" width="15.140625" style="91" customWidth="1"/>
    <col min="12299" max="12300" width="15.7109375" style="91" customWidth="1"/>
    <col min="12301" max="12301" width="16.5703125" style="91" customWidth="1"/>
    <col min="12302" max="12302" width="18.7109375" style="91" customWidth="1"/>
    <col min="12303" max="12303" width="17.140625" style="91" customWidth="1"/>
    <col min="12304" max="12304" width="20.42578125" style="91" customWidth="1"/>
    <col min="12305" max="12305" width="21.7109375" style="91" customWidth="1"/>
    <col min="12306" max="12306" width="19.42578125" style="91" customWidth="1"/>
    <col min="12307" max="12307" width="17.85546875" style="91" customWidth="1"/>
    <col min="12308" max="12308" width="19.42578125" style="91" customWidth="1"/>
    <col min="12309" max="12310" width="17.85546875" style="91" customWidth="1"/>
    <col min="12311" max="12311" width="19.42578125" style="91" customWidth="1"/>
    <col min="12312" max="12312" width="17.85546875" style="91" customWidth="1"/>
    <col min="12313" max="12546" width="9.140625" style="91"/>
    <col min="12547" max="12547" width="4.42578125" style="91" customWidth="1"/>
    <col min="12548" max="12548" width="25.5703125" style="91" customWidth="1"/>
    <col min="12549" max="12549" width="20" style="91" customWidth="1"/>
    <col min="12550" max="12551" width="0" style="91" hidden="1" customWidth="1"/>
    <col min="12552" max="12552" width="17.42578125" style="91" customWidth="1"/>
    <col min="12553" max="12553" width="14.85546875" style="91" customWidth="1"/>
    <col min="12554" max="12554" width="15.140625" style="91" customWidth="1"/>
    <col min="12555" max="12556" width="15.7109375" style="91" customWidth="1"/>
    <col min="12557" max="12557" width="16.5703125" style="91" customWidth="1"/>
    <col min="12558" max="12558" width="18.7109375" style="91" customWidth="1"/>
    <col min="12559" max="12559" width="17.140625" style="91" customWidth="1"/>
    <col min="12560" max="12560" width="20.42578125" style="91" customWidth="1"/>
    <col min="12561" max="12561" width="21.7109375" style="91" customWidth="1"/>
    <col min="12562" max="12562" width="19.42578125" style="91" customWidth="1"/>
    <col min="12563" max="12563" width="17.85546875" style="91" customWidth="1"/>
    <col min="12564" max="12564" width="19.42578125" style="91" customWidth="1"/>
    <col min="12565" max="12566" width="17.85546875" style="91" customWidth="1"/>
    <col min="12567" max="12567" width="19.42578125" style="91" customWidth="1"/>
    <col min="12568" max="12568" width="17.85546875" style="91" customWidth="1"/>
    <col min="12569" max="12802" width="9.140625" style="91"/>
    <col min="12803" max="12803" width="4.42578125" style="91" customWidth="1"/>
    <col min="12804" max="12804" width="25.5703125" style="91" customWidth="1"/>
    <col min="12805" max="12805" width="20" style="91" customWidth="1"/>
    <col min="12806" max="12807" width="0" style="91" hidden="1" customWidth="1"/>
    <col min="12808" max="12808" width="17.42578125" style="91" customWidth="1"/>
    <col min="12809" max="12809" width="14.85546875" style="91" customWidth="1"/>
    <col min="12810" max="12810" width="15.140625" style="91" customWidth="1"/>
    <col min="12811" max="12812" width="15.7109375" style="91" customWidth="1"/>
    <col min="12813" max="12813" width="16.5703125" style="91" customWidth="1"/>
    <col min="12814" max="12814" width="18.7109375" style="91" customWidth="1"/>
    <col min="12815" max="12815" width="17.140625" style="91" customWidth="1"/>
    <col min="12816" max="12816" width="20.42578125" style="91" customWidth="1"/>
    <col min="12817" max="12817" width="21.7109375" style="91" customWidth="1"/>
    <col min="12818" max="12818" width="19.42578125" style="91" customWidth="1"/>
    <col min="12819" max="12819" width="17.85546875" style="91" customWidth="1"/>
    <col min="12820" max="12820" width="19.42578125" style="91" customWidth="1"/>
    <col min="12821" max="12822" width="17.85546875" style="91" customWidth="1"/>
    <col min="12823" max="12823" width="19.42578125" style="91" customWidth="1"/>
    <col min="12824" max="12824" width="17.85546875" style="91" customWidth="1"/>
    <col min="12825" max="13058" width="9.140625" style="91"/>
    <col min="13059" max="13059" width="4.42578125" style="91" customWidth="1"/>
    <col min="13060" max="13060" width="25.5703125" style="91" customWidth="1"/>
    <col min="13061" max="13061" width="20" style="91" customWidth="1"/>
    <col min="13062" max="13063" width="0" style="91" hidden="1" customWidth="1"/>
    <col min="13064" max="13064" width="17.42578125" style="91" customWidth="1"/>
    <col min="13065" max="13065" width="14.85546875" style="91" customWidth="1"/>
    <col min="13066" max="13066" width="15.140625" style="91" customWidth="1"/>
    <col min="13067" max="13068" width="15.7109375" style="91" customWidth="1"/>
    <col min="13069" max="13069" width="16.5703125" style="91" customWidth="1"/>
    <col min="13070" max="13070" width="18.7109375" style="91" customWidth="1"/>
    <col min="13071" max="13071" width="17.140625" style="91" customWidth="1"/>
    <col min="13072" max="13072" width="20.42578125" style="91" customWidth="1"/>
    <col min="13073" max="13073" width="21.7109375" style="91" customWidth="1"/>
    <col min="13074" max="13074" width="19.42578125" style="91" customWidth="1"/>
    <col min="13075" max="13075" width="17.85546875" style="91" customWidth="1"/>
    <col min="13076" max="13076" width="19.42578125" style="91" customWidth="1"/>
    <col min="13077" max="13078" width="17.85546875" style="91" customWidth="1"/>
    <col min="13079" max="13079" width="19.42578125" style="91" customWidth="1"/>
    <col min="13080" max="13080" width="17.85546875" style="91" customWidth="1"/>
    <col min="13081" max="13314" width="9.140625" style="91"/>
    <col min="13315" max="13315" width="4.42578125" style="91" customWidth="1"/>
    <col min="13316" max="13316" width="25.5703125" style="91" customWidth="1"/>
    <col min="13317" max="13317" width="20" style="91" customWidth="1"/>
    <col min="13318" max="13319" width="0" style="91" hidden="1" customWidth="1"/>
    <col min="13320" max="13320" width="17.42578125" style="91" customWidth="1"/>
    <col min="13321" max="13321" width="14.85546875" style="91" customWidth="1"/>
    <col min="13322" max="13322" width="15.140625" style="91" customWidth="1"/>
    <col min="13323" max="13324" width="15.7109375" style="91" customWidth="1"/>
    <col min="13325" max="13325" width="16.5703125" style="91" customWidth="1"/>
    <col min="13326" max="13326" width="18.7109375" style="91" customWidth="1"/>
    <col min="13327" max="13327" width="17.140625" style="91" customWidth="1"/>
    <col min="13328" max="13328" width="20.42578125" style="91" customWidth="1"/>
    <col min="13329" max="13329" width="21.7109375" style="91" customWidth="1"/>
    <col min="13330" max="13330" width="19.42578125" style="91" customWidth="1"/>
    <col min="13331" max="13331" width="17.85546875" style="91" customWidth="1"/>
    <col min="13332" max="13332" width="19.42578125" style="91" customWidth="1"/>
    <col min="13333" max="13334" width="17.85546875" style="91" customWidth="1"/>
    <col min="13335" max="13335" width="19.42578125" style="91" customWidth="1"/>
    <col min="13336" max="13336" width="17.85546875" style="91" customWidth="1"/>
    <col min="13337" max="13570" width="9.140625" style="91"/>
    <col min="13571" max="13571" width="4.42578125" style="91" customWidth="1"/>
    <col min="13572" max="13572" width="25.5703125" style="91" customWidth="1"/>
    <col min="13573" max="13573" width="20" style="91" customWidth="1"/>
    <col min="13574" max="13575" width="0" style="91" hidden="1" customWidth="1"/>
    <col min="13576" max="13576" width="17.42578125" style="91" customWidth="1"/>
    <col min="13577" max="13577" width="14.85546875" style="91" customWidth="1"/>
    <col min="13578" max="13578" width="15.140625" style="91" customWidth="1"/>
    <col min="13579" max="13580" width="15.7109375" style="91" customWidth="1"/>
    <col min="13581" max="13581" width="16.5703125" style="91" customWidth="1"/>
    <col min="13582" max="13582" width="18.7109375" style="91" customWidth="1"/>
    <col min="13583" max="13583" width="17.140625" style="91" customWidth="1"/>
    <col min="13584" max="13584" width="20.42578125" style="91" customWidth="1"/>
    <col min="13585" max="13585" width="21.7109375" style="91" customWidth="1"/>
    <col min="13586" max="13586" width="19.42578125" style="91" customWidth="1"/>
    <col min="13587" max="13587" width="17.85546875" style="91" customWidth="1"/>
    <col min="13588" max="13588" width="19.42578125" style="91" customWidth="1"/>
    <col min="13589" max="13590" width="17.85546875" style="91" customWidth="1"/>
    <col min="13591" max="13591" width="19.42578125" style="91" customWidth="1"/>
    <col min="13592" max="13592" width="17.85546875" style="91" customWidth="1"/>
    <col min="13593" max="13826" width="9.140625" style="91"/>
    <col min="13827" max="13827" width="4.42578125" style="91" customWidth="1"/>
    <col min="13828" max="13828" width="25.5703125" style="91" customWidth="1"/>
    <col min="13829" max="13829" width="20" style="91" customWidth="1"/>
    <col min="13830" max="13831" width="0" style="91" hidden="1" customWidth="1"/>
    <col min="13832" max="13832" width="17.42578125" style="91" customWidth="1"/>
    <col min="13833" max="13833" width="14.85546875" style="91" customWidth="1"/>
    <col min="13834" max="13834" width="15.140625" style="91" customWidth="1"/>
    <col min="13835" max="13836" width="15.7109375" style="91" customWidth="1"/>
    <col min="13837" max="13837" width="16.5703125" style="91" customWidth="1"/>
    <col min="13838" max="13838" width="18.7109375" style="91" customWidth="1"/>
    <col min="13839" max="13839" width="17.140625" style="91" customWidth="1"/>
    <col min="13840" max="13840" width="20.42578125" style="91" customWidth="1"/>
    <col min="13841" max="13841" width="21.7109375" style="91" customWidth="1"/>
    <col min="13842" max="13842" width="19.42578125" style="91" customWidth="1"/>
    <col min="13843" max="13843" width="17.85546875" style="91" customWidth="1"/>
    <col min="13844" max="13844" width="19.42578125" style="91" customWidth="1"/>
    <col min="13845" max="13846" width="17.85546875" style="91" customWidth="1"/>
    <col min="13847" max="13847" width="19.42578125" style="91" customWidth="1"/>
    <col min="13848" max="13848" width="17.85546875" style="91" customWidth="1"/>
    <col min="13849" max="14082" width="9.140625" style="91"/>
    <col min="14083" max="14083" width="4.42578125" style="91" customWidth="1"/>
    <col min="14084" max="14084" width="25.5703125" style="91" customWidth="1"/>
    <col min="14085" max="14085" width="20" style="91" customWidth="1"/>
    <col min="14086" max="14087" width="0" style="91" hidden="1" customWidth="1"/>
    <col min="14088" max="14088" width="17.42578125" style="91" customWidth="1"/>
    <col min="14089" max="14089" width="14.85546875" style="91" customWidth="1"/>
    <col min="14090" max="14090" width="15.140625" style="91" customWidth="1"/>
    <col min="14091" max="14092" width="15.7109375" style="91" customWidth="1"/>
    <col min="14093" max="14093" width="16.5703125" style="91" customWidth="1"/>
    <col min="14094" max="14094" width="18.7109375" style="91" customWidth="1"/>
    <col min="14095" max="14095" width="17.140625" style="91" customWidth="1"/>
    <col min="14096" max="14096" width="20.42578125" style="91" customWidth="1"/>
    <col min="14097" max="14097" width="21.7109375" style="91" customWidth="1"/>
    <col min="14098" max="14098" width="19.42578125" style="91" customWidth="1"/>
    <col min="14099" max="14099" width="17.85546875" style="91" customWidth="1"/>
    <col min="14100" max="14100" width="19.42578125" style="91" customWidth="1"/>
    <col min="14101" max="14102" width="17.85546875" style="91" customWidth="1"/>
    <col min="14103" max="14103" width="19.42578125" style="91" customWidth="1"/>
    <col min="14104" max="14104" width="17.85546875" style="91" customWidth="1"/>
    <col min="14105" max="14338" width="9.140625" style="91"/>
    <col min="14339" max="14339" width="4.42578125" style="91" customWidth="1"/>
    <col min="14340" max="14340" width="25.5703125" style="91" customWidth="1"/>
    <col min="14341" max="14341" width="20" style="91" customWidth="1"/>
    <col min="14342" max="14343" width="0" style="91" hidden="1" customWidth="1"/>
    <col min="14344" max="14344" width="17.42578125" style="91" customWidth="1"/>
    <col min="14345" max="14345" width="14.85546875" style="91" customWidth="1"/>
    <col min="14346" max="14346" width="15.140625" style="91" customWidth="1"/>
    <col min="14347" max="14348" width="15.7109375" style="91" customWidth="1"/>
    <col min="14349" max="14349" width="16.5703125" style="91" customWidth="1"/>
    <col min="14350" max="14350" width="18.7109375" style="91" customWidth="1"/>
    <col min="14351" max="14351" width="17.140625" style="91" customWidth="1"/>
    <col min="14352" max="14352" width="20.42578125" style="91" customWidth="1"/>
    <col min="14353" max="14353" width="21.7109375" style="91" customWidth="1"/>
    <col min="14354" max="14354" width="19.42578125" style="91" customWidth="1"/>
    <col min="14355" max="14355" width="17.85546875" style="91" customWidth="1"/>
    <col min="14356" max="14356" width="19.42578125" style="91" customWidth="1"/>
    <col min="14357" max="14358" width="17.85546875" style="91" customWidth="1"/>
    <col min="14359" max="14359" width="19.42578125" style="91" customWidth="1"/>
    <col min="14360" max="14360" width="17.85546875" style="91" customWidth="1"/>
    <col min="14361" max="14594" width="9.140625" style="91"/>
    <col min="14595" max="14595" width="4.42578125" style="91" customWidth="1"/>
    <col min="14596" max="14596" width="25.5703125" style="91" customWidth="1"/>
    <col min="14597" max="14597" width="20" style="91" customWidth="1"/>
    <col min="14598" max="14599" width="0" style="91" hidden="1" customWidth="1"/>
    <col min="14600" max="14600" width="17.42578125" style="91" customWidth="1"/>
    <col min="14601" max="14601" width="14.85546875" style="91" customWidth="1"/>
    <col min="14602" max="14602" width="15.140625" style="91" customWidth="1"/>
    <col min="14603" max="14604" width="15.7109375" style="91" customWidth="1"/>
    <col min="14605" max="14605" width="16.5703125" style="91" customWidth="1"/>
    <col min="14606" max="14606" width="18.7109375" style="91" customWidth="1"/>
    <col min="14607" max="14607" width="17.140625" style="91" customWidth="1"/>
    <col min="14608" max="14608" width="20.42578125" style="91" customWidth="1"/>
    <col min="14609" max="14609" width="21.7109375" style="91" customWidth="1"/>
    <col min="14610" max="14610" width="19.42578125" style="91" customWidth="1"/>
    <col min="14611" max="14611" width="17.85546875" style="91" customWidth="1"/>
    <col min="14612" max="14612" width="19.42578125" style="91" customWidth="1"/>
    <col min="14613" max="14614" width="17.85546875" style="91" customWidth="1"/>
    <col min="14615" max="14615" width="19.42578125" style="91" customWidth="1"/>
    <col min="14616" max="14616" width="17.85546875" style="91" customWidth="1"/>
    <col min="14617" max="14850" width="9.140625" style="91"/>
    <col min="14851" max="14851" width="4.42578125" style="91" customWidth="1"/>
    <col min="14852" max="14852" width="25.5703125" style="91" customWidth="1"/>
    <col min="14853" max="14853" width="20" style="91" customWidth="1"/>
    <col min="14854" max="14855" width="0" style="91" hidden="1" customWidth="1"/>
    <col min="14856" max="14856" width="17.42578125" style="91" customWidth="1"/>
    <col min="14857" max="14857" width="14.85546875" style="91" customWidth="1"/>
    <col min="14858" max="14858" width="15.140625" style="91" customWidth="1"/>
    <col min="14859" max="14860" width="15.7109375" style="91" customWidth="1"/>
    <col min="14861" max="14861" width="16.5703125" style="91" customWidth="1"/>
    <col min="14862" max="14862" width="18.7109375" style="91" customWidth="1"/>
    <col min="14863" max="14863" width="17.140625" style="91" customWidth="1"/>
    <col min="14864" max="14864" width="20.42578125" style="91" customWidth="1"/>
    <col min="14865" max="14865" width="21.7109375" style="91" customWidth="1"/>
    <col min="14866" max="14866" width="19.42578125" style="91" customWidth="1"/>
    <col min="14867" max="14867" width="17.85546875" style="91" customWidth="1"/>
    <col min="14868" max="14868" width="19.42578125" style="91" customWidth="1"/>
    <col min="14869" max="14870" width="17.85546875" style="91" customWidth="1"/>
    <col min="14871" max="14871" width="19.42578125" style="91" customWidth="1"/>
    <col min="14872" max="14872" width="17.85546875" style="91" customWidth="1"/>
    <col min="14873" max="15106" width="9.140625" style="91"/>
    <col min="15107" max="15107" width="4.42578125" style="91" customWidth="1"/>
    <col min="15108" max="15108" width="25.5703125" style="91" customWidth="1"/>
    <col min="15109" max="15109" width="20" style="91" customWidth="1"/>
    <col min="15110" max="15111" width="0" style="91" hidden="1" customWidth="1"/>
    <col min="15112" max="15112" width="17.42578125" style="91" customWidth="1"/>
    <col min="15113" max="15113" width="14.85546875" style="91" customWidth="1"/>
    <col min="15114" max="15114" width="15.140625" style="91" customWidth="1"/>
    <col min="15115" max="15116" width="15.7109375" style="91" customWidth="1"/>
    <col min="15117" max="15117" width="16.5703125" style="91" customWidth="1"/>
    <col min="15118" max="15118" width="18.7109375" style="91" customWidth="1"/>
    <col min="15119" max="15119" width="17.140625" style="91" customWidth="1"/>
    <col min="15120" max="15120" width="20.42578125" style="91" customWidth="1"/>
    <col min="15121" max="15121" width="21.7109375" style="91" customWidth="1"/>
    <col min="15122" max="15122" width="19.42578125" style="91" customWidth="1"/>
    <col min="15123" max="15123" width="17.85546875" style="91" customWidth="1"/>
    <col min="15124" max="15124" width="19.42578125" style="91" customWidth="1"/>
    <col min="15125" max="15126" width="17.85546875" style="91" customWidth="1"/>
    <col min="15127" max="15127" width="19.42578125" style="91" customWidth="1"/>
    <col min="15128" max="15128" width="17.85546875" style="91" customWidth="1"/>
    <col min="15129" max="15362" width="9.140625" style="91"/>
    <col min="15363" max="15363" width="4.42578125" style="91" customWidth="1"/>
    <col min="15364" max="15364" width="25.5703125" style="91" customWidth="1"/>
    <col min="15365" max="15365" width="20" style="91" customWidth="1"/>
    <col min="15366" max="15367" width="0" style="91" hidden="1" customWidth="1"/>
    <col min="15368" max="15368" width="17.42578125" style="91" customWidth="1"/>
    <col min="15369" max="15369" width="14.85546875" style="91" customWidth="1"/>
    <col min="15370" max="15370" width="15.140625" style="91" customWidth="1"/>
    <col min="15371" max="15372" width="15.7109375" style="91" customWidth="1"/>
    <col min="15373" max="15373" width="16.5703125" style="91" customWidth="1"/>
    <col min="15374" max="15374" width="18.7109375" style="91" customWidth="1"/>
    <col min="15375" max="15375" width="17.140625" style="91" customWidth="1"/>
    <col min="15376" max="15376" width="20.42578125" style="91" customWidth="1"/>
    <col min="15377" max="15377" width="21.7109375" style="91" customWidth="1"/>
    <col min="15378" max="15378" width="19.42578125" style="91" customWidth="1"/>
    <col min="15379" max="15379" width="17.85546875" style="91" customWidth="1"/>
    <col min="15380" max="15380" width="19.42578125" style="91" customWidth="1"/>
    <col min="15381" max="15382" width="17.85546875" style="91" customWidth="1"/>
    <col min="15383" max="15383" width="19.42578125" style="91" customWidth="1"/>
    <col min="15384" max="15384" width="17.85546875" style="91" customWidth="1"/>
    <col min="15385" max="15618" width="9.140625" style="91"/>
    <col min="15619" max="15619" width="4.42578125" style="91" customWidth="1"/>
    <col min="15620" max="15620" width="25.5703125" style="91" customWidth="1"/>
    <col min="15621" max="15621" width="20" style="91" customWidth="1"/>
    <col min="15622" max="15623" width="0" style="91" hidden="1" customWidth="1"/>
    <col min="15624" max="15624" width="17.42578125" style="91" customWidth="1"/>
    <col min="15625" max="15625" width="14.85546875" style="91" customWidth="1"/>
    <col min="15626" max="15626" width="15.140625" style="91" customWidth="1"/>
    <col min="15627" max="15628" width="15.7109375" style="91" customWidth="1"/>
    <col min="15629" max="15629" width="16.5703125" style="91" customWidth="1"/>
    <col min="15630" max="15630" width="18.7109375" style="91" customWidth="1"/>
    <col min="15631" max="15631" width="17.140625" style="91" customWidth="1"/>
    <col min="15632" max="15632" width="20.42578125" style="91" customWidth="1"/>
    <col min="15633" max="15633" width="21.7109375" style="91" customWidth="1"/>
    <col min="15634" max="15634" width="19.42578125" style="91" customWidth="1"/>
    <col min="15635" max="15635" width="17.85546875" style="91" customWidth="1"/>
    <col min="15636" max="15636" width="19.42578125" style="91" customWidth="1"/>
    <col min="15637" max="15638" width="17.85546875" style="91" customWidth="1"/>
    <col min="15639" max="15639" width="19.42578125" style="91" customWidth="1"/>
    <col min="15640" max="15640" width="17.85546875" style="91" customWidth="1"/>
    <col min="15641" max="15874" width="9.140625" style="91"/>
    <col min="15875" max="15875" width="4.42578125" style="91" customWidth="1"/>
    <col min="15876" max="15876" width="25.5703125" style="91" customWidth="1"/>
    <col min="15877" max="15877" width="20" style="91" customWidth="1"/>
    <col min="15878" max="15879" width="0" style="91" hidden="1" customWidth="1"/>
    <col min="15880" max="15880" width="17.42578125" style="91" customWidth="1"/>
    <col min="15881" max="15881" width="14.85546875" style="91" customWidth="1"/>
    <col min="15882" max="15882" width="15.140625" style="91" customWidth="1"/>
    <col min="15883" max="15884" width="15.7109375" style="91" customWidth="1"/>
    <col min="15885" max="15885" width="16.5703125" style="91" customWidth="1"/>
    <col min="15886" max="15886" width="18.7109375" style="91" customWidth="1"/>
    <col min="15887" max="15887" width="17.140625" style="91" customWidth="1"/>
    <col min="15888" max="15888" width="20.42578125" style="91" customWidth="1"/>
    <col min="15889" max="15889" width="21.7109375" style="91" customWidth="1"/>
    <col min="15890" max="15890" width="19.42578125" style="91" customWidth="1"/>
    <col min="15891" max="15891" width="17.85546875" style="91" customWidth="1"/>
    <col min="15892" max="15892" width="19.42578125" style="91" customWidth="1"/>
    <col min="15893" max="15894" width="17.85546875" style="91" customWidth="1"/>
    <col min="15895" max="15895" width="19.42578125" style="91" customWidth="1"/>
    <col min="15896" max="15896" width="17.85546875" style="91" customWidth="1"/>
    <col min="15897" max="16130" width="9.140625" style="91"/>
    <col min="16131" max="16131" width="4.42578125" style="91" customWidth="1"/>
    <col min="16132" max="16132" width="25.5703125" style="91" customWidth="1"/>
    <col min="16133" max="16133" width="20" style="91" customWidth="1"/>
    <col min="16134" max="16135" width="0" style="91" hidden="1" customWidth="1"/>
    <col min="16136" max="16136" width="17.42578125" style="91" customWidth="1"/>
    <col min="16137" max="16137" width="14.85546875" style="91" customWidth="1"/>
    <col min="16138" max="16138" width="15.140625" style="91" customWidth="1"/>
    <col min="16139" max="16140" width="15.7109375" style="91" customWidth="1"/>
    <col min="16141" max="16141" width="16.5703125" style="91" customWidth="1"/>
    <col min="16142" max="16142" width="18.7109375" style="91" customWidth="1"/>
    <col min="16143" max="16143" width="17.140625" style="91" customWidth="1"/>
    <col min="16144" max="16144" width="20.42578125" style="91" customWidth="1"/>
    <col min="16145" max="16145" width="21.7109375" style="91" customWidth="1"/>
    <col min="16146" max="16146" width="19.42578125" style="91" customWidth="1"/>
    <col min="16147" max="16147" width="17.85546875" style="91" customWidth="1"/>
    <col min="16148" max="16148" width="19.42578125" style="91" customWidth="1"/>
    <col min="16149" max="16150" width="17.85546875" style="91" customWidth="1"/>
    <col min="16151" max="16151" width="19.42578125" style="91" customWidth="1"/>
    <col min="16152" max="16152" width="17.85546875" style="91" customWidth="1"/>
    <col min="16153" max="16384" width="9.140625" style="91"/>
  </cols>
  <sheetData>
    <row r="1" spans="1:24" ht="31.5" customHeight="1" x14ac:dyDescent="0.25">
      <c r="A1" s="405" t="s">
        <v>51</v>
      </c>
      <c r="B1" s="406"/>
      <c r="C1" s="406"/>
      <c r="D1" s="406"/>
      <c r="E1" s="406"/>
      <c r="F1" s="406"/>
      <c r="G1" s="406"/>
      <c r="H1" s="391"/>
      <c r="I1" s="391"/>
      <c r="J1" s="391"/>
      <c r="K1" s="391"/>
      <c r="L1" s="391"/>
    </row>
    <row r="2" spans="1:24" ht="20.25" x14ac:dyDescent="0.2">
      <c r="B2" s="450" t="s">
        <v>89</v>
      </c>
      <c r="C2" s="450"/>
      <c r="D2" s="450"/>
      <c r="E2" s="450"/>
      <c r="F2" s="450"/>
      <c r="G2" s="450"/>
      <c r="H2" s="450"/>
      <c r="I2" s="450"/>
      <c r="J2" s="450"/>
      <c r="K2" s="450"/>
      <c r="L2" s="450"/>
      <c r="M2" s="450"/>
      <c r="N2" s="450"/>
      <c r="O2" s="450"/>
      <c r="P2" s="450" t="s">
        <v>90</v>
      </c>
      <c r="Q2" s="450"/>
      <c r="R2" s="450"/>
      <c r="S2" s="450"/>
      <c r="T2" s="450"/>
      <c r="U2" s="450"/>
      <c r="V2" s="450"/>
      <c r="W2" s="450"/>
      <c r="X2" s="450"/>
    </row>
    <row r="4" spans="1:24" ht="13.5" thickBot="1" x14ac:dyDescent="0.25">
      <c r="K4" s="451"/>
      <c r="L4" s="451"/>
      <c r="M4" s="451"/>
      <c r="N4" s="452"/>
      <c r="O4" s="452"/>
      <c r="S4" s="451"/>
      <c r="T4" s="452"/>
      <c r="U4" s="452"/>
      <c r="V4" s="451"/>
      <c r="W4" s="452"/>
      <c r="X4" s="452"/>
    </row>
    <row r="5" spans="1:24" ht="94.5" customHeight="1" thickBot="1" x14ac:dyDescent="0.25">
      <c r="A5" s="315"/>
      <c r="B5" s="316"/>
      <c r="C5" s="316"/>
      <c r="D5" s="316"/>
      <c r="E5" s="317"/>
      <c r="H5" s="444" t="s">
        <v>241</v>
      </c>
      <c r="I5" s="445"/>
      <c r="J5" s="446" t="s">
        <v>242</v>
      </c>
      <c r="K5" s="410"/>
      <c r="L5" s="410"/>
      <c r="M5" s="410"/>
      <c r="N5" s="410"/>
      <c r="O5" s="411"/>
      <c r="P5" s="444">
        <v>2026</v>
      </c>
      <c r="Q5" s="445"/>
      <c r="R5" s="445"/>
      <c r="S5" s="447">
        <v>2027</v>
      </c>
      <c r="T5" s="448"/>
      <c r="U5" s="449"/>
      <c r="V5" s="447">
        <v>2028</v>
      </c>
      <c r="W5" s="448"/>
      <c r="X5" s="449"/>
    </row>
    <row r="6" spans="1:24" ht="33" customHeight="1" x14ac:dyDescent="0.2">
      <c r="A6" s="442" t="s">
        <v>92</v>
      </c>
      <c r="B6" s="432" t="s">
        <v>93</v>
      </c>
      <c r="C6" s="432" t="s">
        <v>220</v>
      </c>
      <c r="D6" s="432" t="s">
        <v>94</v>
      </c>
      <c r="E6" s="434" t="s">
        <v>95</v>
      </c>
      <c r="F6" s="159"/>
      <c r="G6" s="434" t="s">
        <v>96</v>
      </c>
      <c r="H6" s="160" t="s">
        <v>97</v>
      </c>
      <c r="I6" s="161" t="s">
        <v>98</v>
      </c>
      <c r="J6" s="439" t="s">
        <v>243</v>
      </c>
      <c r="K6" s="441" t="s">
        <v>244</v>
      </c>
      <c r="L6" s="441" t="s">
        <v>245</v>
      </c>
      <c r="M6" s="441" t="s">
        <v>246</v>
      </c>
      <c r="N6" s="441" t="s">
        <v>247</v>
      </c>
      <c r="O6" s="437" t="s">
        <v>248</v>
      </c>
      <c r="P6" s="428" t="s">
        <v>99</v>
      </c>
      <c r="Q6" s="428" t="s">
        <v>100</v>
      </c>
      <c r="R6" s="426" t="s">
        <v>101</v>
      </c>
      <c r="S6" s="428" t="s">
        <v>99</v>
      </c>
      <c r="T6" s="428" t="s">
        <v>100</v>
      </c>
      <c r="U6" s="426" t="s">
        <v>101</v>
      </c>
      <c r="V6" s="428" t="s">
        <v>99</v>
      </c>
      <c r="W6" s="428" t="s">
        <v>100</v>
      </c>
      <c r="X6" s="426" t="s">
        <v>101</v>
      </c>
    </row>
    <row r="7" spans="1:24" ht="103.5" customHeight="1" x14ac:dyDescent="0.2">
      <c r="A7" s="443"/>
      <c r="B7" s="433"/>
      <c r="C7" s="433"/>
      <c r="D7" s="433"/>
      <c r="E7" s="435"/>
      <c r="F7" s="318"/>
      <c r="G7" s="435"/>
      <c r="H7" s="190" t="s">
        <v>249</v>
      </c>
      <c r="I7" s="190" t="s">
        <v>249</v>
      </c>
      <c r="J7" s="440"/>
      <c r="K7" s="428"/>
      <c r="L7" s="428"/>
      <c r="M7" s="428"/>
      <c r="N7" s="428"/>
      <c r="O7" s="438"/>
      <c r="P7" s="429"/>
      <c r="Q7" s="429"/>
      <c r="R7" s="427"/>
      <c r="S7" s="429"/>
      <c r="T7" s="429"/>
      <c r="U7" s="427"/>
      <c r="V7" s="429"/>
      <c r="W7" s="429"/>
      <c r="X7" s="427"/>
    </row>
    <row r="8" spans="1:24" ht="50.25" customHeight="1" x14ac:dyDescent="0.2">
      <c r="A8" s="162">
        <v>1</v>
      </c>
      <c r="B8" s="163">
        <v>2</v>
      </c>
      <c r="C8" s="164">
        <v>3</v>
      </c>
      <c r="D8" s="164">
        <v>4</v>
      </c>
      <c r="E8" s="165" t="s">
        <v>29</v>
      </c>
      <c r="F8" s="166"/>
      <c r="G8" s="164">
        <v>4</v>
      </c>
      <c r="H8" s="167">
        <v>6</v>
      </c>
      <c r="I8" s="168">
        <v>7</v>
      </c>
      <c r="J8" s="167">
        <v>8</v>
      </c>
      <c r="K8" s="168">
        <v>9</v>
      </c>
      <c r="L8" s="168">
        <v>10</v>
      </c>
      <c r="M8" s="168">
        <v>11</v>
      </c>
      <c r="N8" s="168">
        <v>12</v>
      </c>
      <c r="O8" s="169">
        <v>13</v>
      </c>
      <c r="P8" s="187">
        <v>14</v>
      </c>
      <c r="Q8" s="168">
        <v>15</v>
      </c>
      <c r="R8" s="187">
        <v>16</v>
      </c>
      <c r="S8" s="189">
        <v>17</v>
      </c>
      <c r="T8" s="188">
        <v>18</v>
      </c>
      <c r="U8" s="188">
        <v>19</v>
      </c>
      <c r="V8" s="189">
        <v>20</v>
      </c>
      <c r="W8" s="188">
        <v>21</v>
      </c>
      <c r="X8" s="188">
        <v>22</v>
      </c>
    </row>
    <row r="9" spans="1:24" ht="50.25" customHeight="1" x14ac:dyDescent="0.2">
      <c r="A9" s="167"/>
      <c r="B9" s="168"/>
      <c r="C9" s="168"/>
      <c r="D9" s="168"/>
      <c r="E9" s="169"/>
      <c r="F9" s="166"/>
      <c r="G9" s="164"/>
      <c r="H9" s="172"/>
      <c r="I9" s="173"/>
      <c r="J9" s="167"/>
      <c r="K9" s="168"/>
      <c r="L9" s="168"/>
      <c r="M9" s="168"/>
      <c r="N9" s="168"/>
      <c r="O9" s="186"/>
      <c r="P9" s="168"/>
      <c r="Q9" s="168"/>
      <c r="R9" s="168"/>
      <c r="S9" s="168"/>
      <c r="T9" s="168"/>
      <c r="U9" s="168"/>
      <c r="V9" s="168"/>
      <c r="W9" s="168"/>
      <c r="X9" s="168"/>
    </row>
    <row r="10" spans="1:24" ht="50.25" customHeight="1" x14ac:dyDescent="0.2">
      <c r="A10" s="167"/>
      <c r="B10" s="168"/>
      <c r="C10" s="168"/>
      <c r="D10" s="168"/>
      <c r="E10" s="169"/>
      <c r="F10" s="166"/>
      <c r="G10" s="164"/>
      <c r="H10" s="172"/>
      <c r="I10" s="173"/>
      <c r="J10" s="167"/>
      <c r="K10" s="168"/>
      <c r="L10" s="168"/>
      <c r="M10" s="168"/>
      <c r="N10" s="168"/>
      <c r="O10" s="186"/>
      <c r="P10" s="168"/>
      <c r="Q10" s="168"/>
      <c r="R10" s="168"/>
      <c r="S10" s="168"/>
      <c r="T10" s="168"/>
      <c r="U10" s="168"/>
      <c r="V10" s="168"/>
      <c r="W10" s="168"/>
      <c r="X10" s="168"/>
    </row>
    <row r="11" spans="1:24" ht="51" customHeight="1" thickBot="1" x14ac:dyDescent="0.25">
      <c r="A11" s="170"/>
      <c r="B11" s="171"/>
      <c r="C11" s="171"/>
      <c r="D11" s="171"/>
      <c r="E11" s="174"/>
      <c r="F11" s="166"/>
      <c r="G11" s="164"/>
      <c r="H11" s="172"/>
      <c r="I11" s="173"/>
      <c r="J11" s="167"/>
      <c r="K11" s="168"/>
      <c r="L11" s="168"/>
      <c r="M11" s="168"/>
      <c r="N11" s="168"/>
      <c r="O11" s="186"/>
      <c r="P11" s="189"/>
      <c r="Q11" s="189"/>
      <c r="R11" s="189"/>
      <c r="S11" s="189"/>
      <c r="T11" s="189"/>
      <c r="U11" s="189"/>
      <c r="V11" s="189"/>
      <c r="W11" s="189"/>
      <c r="X11" s="189"/>
    </row>
    <row r="12" spans="1:24" ht="33" customHeight="1" thickBot="1" x14ac:dyDescent="0.25">
      <c r="A12" s="175"/>
      <c r="B12" s="157" t="s">
        <v>182</v>
      </c>
      <c r="C12" s="157"/>
      <c r="D12" s="157"/>
      <c r="E12" s="176">
        <f>+SUM(E9:E11)</f>
        <v>0</v>
      </c>
      <c r="F12" s="176">
        <f t="shared" ref="F12:K12" si="0">+SUM(F9:F11)</f>
        <v>0</v>
      </c>
      <c r="G12" s="176">
        <f t="shared" si="0"/>
        <v>0</v>
      </c>
      <c r="H12" s="176">
        <f t="shared" si="0"/>
        <v>0</v>
      </c>
      <c r="I12" s="176">
        <f t="shared" si="0"/>
        <v>0</v>
      </c>
      <c r="J12" s="176">
        <f t="shared" si="0"/>
        <v>0</v>
      </c>
      <c r="K12" s="176">
        <f t="shared" si="0"/>
        <v>0</v>
      </c>
      <c r="L12" s="176">
        <f t="shared" ref="L12" si="1">+SUM(L9:L11)</f>
        <v>0</v>
      </c>
      <c r="M12" s="176">
        <f t="shared" ref="M12" si="2">+SUM(M9:M11)</f>
        <v>0</v>
      </c>
      <c r="N12" s="176">
        <f t="shared" ref="N12" si="3">+SUM(N9:N11)</f>
        <v>0</v>
      </c>
      <c r="O12" s="176">
        <f t="shared" ref="O12" si="4">+SUM(O9:O11)</f>
        <v>0</v>
      </c>
      <c r="P12" s="176">
        <f t="shared" ref="P12" si="5">+SUM(P9:P11)</f>
        <v>0</v>
      </c>
      <c r="Q12" s="176">
        <f t="shared" ref="Q12" si="6">+SUM(Q9:Q11)</f>
        <v>0</v>
      </c>
      <c r="R12" s="176">
        <f t="shared" ref="R12" si="7">+SUM(R9:R11)</f>
        <v>0</v>
      </c>
      <c r="S12" s="176">
        <f t="shared" ref="S12" si="8">+SUM(S9:S11)</f>
        <v>0</v>
      </c>
      <c r="T12" s="176">
        <f t="shared" ref="T12" si="9">+SUM(T9:T11)</f>
        <v>0</v>
      </c>
      <c r="U12" s="176">
        <f t="shared" ref="U12" si="10">+SUM(U9:U11)</f>
        <v>0</v>
      </c>
      <c r="V12" s="176">
        <f t="shared" ref="V12" si="11">+SUM(V9:V11)</f>
        <v>0</v>
      </c>
      <c r="W12" s="176">
        <f t="shared" ref="W12" si="12">+SUM(W9:W11)</f>
        <v>0</v>
      </c>
      <c r="X12" s="176">
        <f t="shared" ref="X12" si="13">+SUM(X9:X11)</f>
        <v>0</v>
      </c>
    </row>
    <row r="13" spans="1:24" ht="68.25" customHeight="1" x14ac:dyDescent="0.2">
      <c r="A13" s="430" t="s">
        <v>91</v>
      </c>
      <c r="B13" s="431"/>
      <c r="C13" s="431"/>
      <c r="D13" s="431"/>
      <c r="E13" s="431"/>
      <c r="F13" s="431"/>
      <c r="G13" s="431"/>
      <c r="H13" s="431"/>
      <c r="I13" s="431"/>
      <c r="J13" s="431"/>
      <c r="K13" s="431"/>
      <c r="L13" s="431"/>
      <c r="M13" s="431"/>
      <c r="N13" s="431"/>
      <c r="O13" s="431"/>
      <c r="P13" s="319"/>
      <c r="Q13" s="319"/>
      <c r="R13" s="319"/>
      <c r="S13" s="319"/>
      <c r="T13" s="319"/>
      <c r="U13" s="319"/>
      <c r="V13" s="319"/>
      <c r="W13" s="319"/>
      <c r="X13" s="319"/>
    </row>
    <row r="14" spans="1:24" x14ac:dyDescent="0.2">
      <c r="A14" s="436"/>
      <c r="B14" s="436"/>
      <c r="C14" s="436"/>
      <c r="D14" s="436"/>
      <c r="E14" s="436"/>
      <c r="F14" s="436"/>
      <c r="G14" s="436"/>
      <c r="H14" s="436"/>
      <c r="I14" s="436"/>
      <c r="J14" s="436"/>
      <c r="K14" s="436"/>
      <c r="L14" s="436"/>
      <c r="M14" s="436"/>
      <c r="N14" s="436"/>
      <c r="O14" s="436"/>
      <c r="P14" s="436"/>
      <c r="Q14" s="436"/>
      <c r="R14" s="436"/>
      <c r="S14" s="436"/>
      <c r="T14" s="436"/>
      <c r="U14" s="436"/>
      <c r="V14" s="436"/>
    </row>
    <row r="15" spans="1:24" ht="39" customHeight="1" x14ac:dyDescent="0.2">
      <c r="A15" s="436"/>
      <c r="B15" s="436"/>
      <c r="C15" s="436"/>
      <c r="D15" s="436"/>
      <c r="E15" s="436"/>
      <c r="F15" s="436"/>
      <c r="G15" s="436"/>
      <c r="H15" s="436"/>
      <c r="I15" s="436"/>
      <c r="J15" s="436"/>
      <c r="K15" s="436"/>
      <c r="L15" s="436"/>
      <c r="M15" s="436"/>
      <c r="N15" s="436"/>
      <c r="O15" s="436"/>
      <c r="P15" s="436"/>
      <c r="Q15" s="436"/>
      <c r="R15" s="436"/>
      <c r="S15" s="436"/>
      <c r="T15" s="436"/>
      <c r="U15" s="436"/>
      <c r="V15" s="436"/>
    </row>
    <row r="16" spans="1:24" x14ac:dyDescent="0.2">
      <c r="A16" s="436"/>
      <c r="B16" s="436"/>
      <c r="C16" s="436"/>
      <c r="D16" s="436"/>
      <c r="E16" s="436"/>
      <c r="F16" s="436"/>
      <c r="G16" s="436"/>
      <c r="H16" s="436"/>
      <c r="I16" s="436"/>
      <c r="J16" s="436"/>
      <c r="K16" s="436"/>
      <c r="L16" s="436"/>
      <c r="M16" s="436"/>
      <c r="N16" s="436"/>
      <c r="O16" s="436"/>
      <c r="P16" s="436"/>
      <c r="Q16" s="436"/>
      <c r="R16" s="436"/>
      <c r="S16" s="436"/>
      <c r="T16" s="436"/>
      <c r="U16" s="436"/>
      <c r="V16" s="436"/>
    </row>
    <row r="17" spans="1:22" x14ac:dyDescent="0.2">
      <c r="A17" s="436"/>
      <c r="B17" s="436"/>
      <c r="C17" s="436"/>
      <c r="D17" s="436"/>
      <c r="E17" s="436"/>
      <c r="F17" s="436"/>
      <c r="G17" s="436"/>
      <c r="H17" s="436"/>
      <c r="I17" s="436"/>
      <c r="J17" s="436"/>
      <c r="K17" s="436"/>
      <c r="L17" s="436"/>
      <c r="M17" s="436"/>
      <c r="N17" s="436"/>
      <c r="O17" s="436"/>
      <c r="P17" s="436"/>
      <c r="Q17" s="436"/>
      <c r="R17" s="436"/>
      <c r="S17" s="436"/>
      <c r="T17" s="436"/>
      <c r="U17" s="436"/>
      <c r="V17" s="436"/>
    </row>
    <row r="18" spans="1:22" x14ac:dyDescent="0.2">
      <c r="A18" s="436"/>
      <c r="B18" s="436"/>
      <c r="C18" s="436"/>
      <c r="D18" s="436"/>
      <c r="E18" s="436"/>
      <c r="F18" s="436"/>
      <c r="G18" s="436"/>
      <c r="H18" s="436"/>
      <c r="I18" s="436"/>
      <c r="J18" s="436"/>
      <c r="K18" s="436"/>
      <c r="L18" s="436"/>
      <c r="M18" s="436"/>
      <c r="N18" s="436"/>
      <c r="O18" s="436"/>
      <c r="P18" s="436"/>
      <c r="Q18" s="436"/>
      <c r="R18" s="436"/>
      <c r="S18" s="436"/>
      <c r="T18" s="436"/>
      <c r="U18" s="436"/>
      <c r="V18" s="436"/>
    </row>
    <row r="19" spans="1:22" x14ac:dyDescent="0.2">
      <c r="A19" s="436"/>
      <c r="B19" s="436"/>
      <c r="C19" s="436"/>
      <c r="D19" s="436"/>
      <c r="E19" s="436"/>
      <c r="F19" s="436"/>
      <c r="G19" s="436"/>
      <c r="H19" s="436"/>
      <c r="I19" s="436"/>
      <c r="J19" s="436"/>
      <c r="K19" s="436"/>
      <c r="L19" s="436"/>
      <c r="M19" s="436"/>
      <c r="N19" s="436"/>
      <c r="O19" s="436"/>
      <c r="P19" s="436"/>
      <c r="Q19" s="436"/>
      <c r="R19" s="436"/>
      <c r="S19" s="436"/>
      <c r="T19" s="436"/>
      <c r="U19" s="436"/>
      <c r="V19" s="436"/>
    </row>
    <row r="20" spans="1:22" x14ac:dyDescent="0.2">
      <c r="A20" s="436"/>
      <c r="B20" s="436"/>
      <c r="C20" s="436"/>
      <c r="D20" s="436"/>
      <c r="E20" s="436"/>
      <c r="F20" s="436"/>
      <c r="G20" s="436"/>
      <c r="H20" s="436"/>
      <c r="I20" s="436"/>
      <c r="J20" s="436"/>
      <c r="K20" s="436"/>
      <c r="L20" s="436"/>
      <c r="M20" s="436"/>
      <c r="N20" s="436"/>
      <c r="O20" s="436"/>
      <c r="P20" s="436"/>
      <c r="Q20" s="436"/>
      <c r="R20" s="436"/>
      <c r="S20" s="436"/>
      <c r="T20" s="436"/>
      <c r="U20" s="436"/>
      <c r="V20" s="436"/>
    </row>
    <row r="21" spans="1:22" x14ac:dyDescent="0.2">
      <c r="A21" s="436"/>
      <c r="B21" s="436"/>
      <c r="C21" s="436"/>
      <c r="D21" s="436"/>
      <c r="E21" s="436"/>
      <c r="F21" s="436"/>
      <c r="G21" s="436"/>
      <c r="H21" s="436"/>
      <c r="I21" s="436"/>
      <c r="J21" s="436"/>
      <c r="K21" s="436"/>
      <c r="L21" s="436"/>
      <c r="M21" s="436"/>
      <c r="N21" s="436"/>
      <c r="O21" s="436"/>
      <c r="P21" s="436"/>
      <c r="Q21" s="436"/>
      <c r="R21" s="436"/>
      <c r="S21" s="436"/>
      <c r="T21" s="436"/>
      <c r="U21" s="436"/>
      <c r="V21" s="436"/>
    </row>
    <row r="22" spans="1:22" x14ac:dyDescent="0.2">
      <c r="A22" s="436"/>
      <c r="B22" s="436"/>
      <c r="C22" s="436"/>
      <c r="D22" s="436"/>
      <c r="E22" s="436"/>
      <c r="F22" s="436"/>
      <c r="G22" s="436"/>
      <c r="H22" s="436"/>
      <c r="I22" s="436"/>
      <c r="J22" s="436"/>
      <c r="K22" s="436"/>
      <c r="L22" s="436"/>
      <c r="M22" s="436"/>
      <c r="N22" s="436"/>
      <c r="O22" s="436"/>
      <c r="P22" s="436"/>
      <c r="Q22" s="436"/>
      <c r="R22" s="436"/>
      <c r="S22" s="436"/>
      <c r="T22" s="436"/>
      <c r="U22" s="436"/>
      <c r="V22" s="436"/>
    </row>
    <row r="23" spans="1:22" x14ac:dyDescent="0.2">
      <c r="A23" s="436"/>
      <c r="B23" s="436"/>
      <c r="C23" s="436"/>
      <c r="D23" s="436"/>
      <c r="E23" s="436"/>
      <c r="F23" s="436"/>
      <c r="G23" s="436"/>
      <c r="H23" s="436"/>
      <c r="I23" s="436"/>
      <c r="J23" s="436"/>
      <c r="K23" s="436"/>
      <c r="L23" s="436"/>
      <c r="M23" s="436"/>
      <c r="N23" s="436"/>
      <c r="O23" s="436"/>
      <c r="P23" s="436"/>
      <c r="Q23" s="436"/>
      <c r="R23" s="436"/>
      <c r="S23" s="436"/>
      <c r="T23" s="436"/>
      <c r="U23" s="436"/>
      <c r="V23" s="436"/>
    </row>
    <row r="24" spans="1:22" x14ac:dyDescent="0.2">
      <c r="A24" s="436"/>
      <c r="B24" s="436"/>
      <c r="C24" s="436"/>
      <c r="D24" s="436"/>
      <c r="E24" s="436"/>
      <c r="F24" s="436"/>
      <c r="G24" s="436"/>
      <c r="H24" s="436"/>
      <c r="I24" s="436"/>
      <c r="J24" s="436"/>
      <c r="K24" s="436"/>
      <c r="L24" s="436"/>
      <c r="M24" s="436"/>
      <c r="N24" s="436"/>
      <c r="O24" s="436"/>
      <c r="P24" s="436"/>
      <c r="Q24" s="436"/>
      <c r="R24" s="436"/>
      <c r="S24" s="436"/>
      <c r="T24" s="436"/>
      <c r="U24" s="436"/>
      <c r="V24" s="436"/>
    </row>
    <row r="25" spans="1:22" x14ac:dyDescent="0.2">
      <c r="A25" s="436"/>
      <c r="B25" s="436"/>
      <c r="C25" s="436"/>
      <c r="D25" s="436"/>
      <c r="E25" s="436"/>
      <c r="F25" s="436"/>
      <c r="G25" s="436"/>
      <c r="H25" s="436"/>
      <c r="I25" s="436"/>
      <c r="J25" s="436"/>
      <c r="K25" s="436"/>
      <c r="L25" s="436"/>
      <c r="M25" s="436"/>
      <c r="N25" s="436"/>
      <c r="O25" s="436"/>
      <c r="P25" s="436"/>
      <c r="Q25" s="436"/>
      <c r="R25" s="436"/>
      <c r="S25" s="436"/>
      <c r="T25" s="436"/>
      <c r="U25" s="436"/>
      <c r="V25" s="436"/>
    </row>
    <row r="26" spans="1:22" x14ac:dyDescent="0.2">
      <c r="A26" s="436"/>
      <c r="B26" s="436"/>
      <c r="C26" s="436"/>
      <c r="D26" s="436"/>
      <c r="E26" s="436"/>
      <c r="F26" s="436"/>
      <c r="G26" s="436"/>
      <c r="H26" s="436"/>
      <c r="I26" s="436"/>
      <c r="J26" s="436"/>
      <c r="K26" s="436"/>
      <c r="L26" s="436"/>
      <c r="M26" s="436"/>
      <c r="N26" s="436"/>
      <c r="O26" s="436"/>
      <c r="P26" s="436"/>
      <c r="Q26" s="436"/>
      <c r="R26" s="436"/>
      <c r="S26" s="436"/>
      <c r="T26" s="436"/>
      <c r="U26" s="436"/>
      <c r="V26" s="436"/>
    </row>
    <row r="27" spans="1:22" x14ac:dyDescent="0.2">
      <c r="A27" s="436"/>
      <c r="B27" s="436"/>
      <c r="C27" s="436"/>
      <c r="D27" s="436"/>
      <c r="E27" s="436"/>
      <c r="F27" s="436"/>
      <c r="G27" s="436"/>
      <c r="H27" s="436"/>
      <c r="I27" s="436"/>
      <c r="J27" s="436"/>
      <c r="K27" s="436"/>
      <c r="L27" s="436"/>
      <c r="M27" s="436"/>
      <c r="N27" s="436"/>
      <c r="O27" s="436"/>
      <c r="P27" s="436"/>
      <c r="Q27" s="436"/>
      <c r="R27" s="436"/>
      <c r="S27" s="436"/>
      <c r="T27" s="436"/>
      <c r="U27" s="436"/>
      <c r="V27" s="436"/>
    </row>
    <row r="28" spans="1:22" x14ac:dyDescent="0.2">
      <c r="A28" s="436"/>
      <c r="B28" s="436"/>
      <c r="C28" s="436"/>
      <c r="D28" s="436"/>
      <c r="E28" s="436"/>
      <c r="F28" s="436"/>
      <c r="G28" s="436"/>
      <c r="H28" s="436"/>
      <c r="I28" s="436"/>
      <c r="J28" s="436"/>
      <c r="K28" s="436"/>
      <c r="L28" s="436"/>
      <c r="M28" s="436"/>
      <c r="N28" s="436"/>
      <c r="O28" s="436"/>
      <c r="P28" s="436"/>
      <c r="Q28" s="436"/>
      <c r="R28" s="436"/>
      <c r="S28" s="436"/>
      <c r="T28" s="436"/>
      <c r="U28" s="436"/>
      <c r="V28" s="436"/>
    </row>
    <row r="29" spans="1:22" x14ac:dyDescent="0.2">
      <c r="A29" s="436"/>
      <c r="B29" s="436"/>
      <c r="C29" s="436"/>
      <c r="D29" s="436"/>
      <c r="E29" s="436"/>
      <c r="F29" s="436"/>
      <c r="G29" s="436"/>
      <c r="H29" s="436"/>
      <c r="I29" s="436"/>
      <c r="J29" s="436"/>
      <c r="K29" s="436"/>
      <c r="L29" s="436"/>
      <c r="M29" s="436"/>
      <c r="N29" s="436"/>
      <c r="O29" s="436"/>
      <c r="P29" s="436"/>
      <c r="Q29" s="436"/>
      <c r="R29" s="436"/>
      <c r="S29" s="436"/>
      <c r="T29" s="436"/>
      <c r="U29" s="436"/>
      <c r="V29" s="436"/>
    </row>
    <row r="30" spans="1:22" x14ac:dyDescent="0.2">
      <c r="A30" s="436"/>
      <c r="B30" s="436"/>
      <c r="C30" s="436"/>
      <c r="D30" s="436"/>
      <c r="E30" s="436"/>
      <c r="F30" s="436"/>
      <c r="G30" s="436"/>
      <c r="H30" s="436"/>
      <c r="I30" s="436"/>
      <c r="J30" s="436"/>
      <c r="K30" s="436"/>
      <c r="L30" s="436"/>
      <c r="M30" s="436"/>
      <c r="N30" s="436"/>
      <c r="O30" s="436"/>
      <c r="P30" s="436"/>
      <c r="Q30" s="436"/>
      <c r="R30" s="436"/>
      <c r="S30" s="436"/>
      <c r="T30" s="436"/>
      <c r="U30" s="436"/>
      <c r="V30" s="436"/>
    </row>
    <row r="31" spans="1:22" x14ac:dyDescent="0.2">
      <c r="A31" s="436"/>
      <c r="B31" s="436"/>
      <c r="C31" s="436"/>
      <c r="D31" s="436"/>
      <c r="E31" s="436"/>
      <c r="F31" s="436"/>
      <c r="G31" s="436"/>
      <c r="H31" s="436"/>
      <c r="I31" s="436"/>
      <c r="J31" s="436"/>
      <c r="K31" s="436"/>
      <c r="L31" s="436"/>
      <c r="M31" s="436"/>
      <c r="N31" s="436"/>
      <c r="O31" s="436"/>
      <c r="P31" s="436"/>
      <c r="Q31" s="436"/>
      <c r="R31" s="436"/>
      <c r="S31" s="436"/>
      <c r="T31" s="436"/>
      <c r="U31" s="436"/>
      <c r="V31" s="436"/>
    </row>
    <row r="32" spans="1:22" x14ac:dyDescent="0.2">
      <c r="A32" s="436"/>
      <c r="B32" s="436"/>
      <c r="C32" s="436"/>
      <c r="D32" s="436"/>
      <c r="E32" s="436"/>
      <c r="F32" s="436"/>
      <c r="G32" s="436"/>
      <c r="H32" s="436"/>
      <c r="I32" s="436"/>
      <c r="J32" s="436"/>
      <c r="K32" s="436"/>
      <c r="L32" s="436"/>
      <c r="M32" s="436"/>
      <c r="N32" s="436"/>
      <c r="O32" s="436"/>
      <c r="P32" s="436"/>
      <c r="Q32" s="436"/>
      <c r="R32" s="436"/>
      <c r="S32" s="436"/>
      <c r="T32" s="436"/>
      <c r="U32" s="436"/>
      <c r="V32" s="436"/>
    </row>
    <row r="33" spans="1:22" x14ac:dyDescent="0.2">
      <c r="A33" s="436"/>
      <c r="B33" s="436"/>
      <c r="C33" s="436"/>
      <c r="D33" s="436"/>
      <c r="E33" s="436"/>
      <c r="F33" s="436"/>
      <c r="G33" s="436"/>
      <c r="H33" s="436"/>
      <c r="I33" s="436"/>
      <c r="J33" s="436"/>
      <c r="K33" s="436"/>
      <c r="L33" s="436"/>
      <c r="M33" s="436"/>
      <c r="N33" s="436"/>
      <c r="O33" s="436"/>
      <c r="P33" s="436"/>
      <c r="Q33" s="436"/>
      <c r="R33" s="436"/>
      <c r="S33" s="436"/>
      <c r="T33" s="436"/>
      <c r="U33" s="436"/>
      <c r="V33" s="436"/>
    </row>
  </sheetData>
  <mergeCells count="35">
    <mergeCell ref="A1:F1"/>
    <mergeCell ref="G1:L1"/>
    <mergeCell ref="B2:O2"/>
    <mergeCell ref="P2:X2"/>
    <mergeCell ref="K4:O4"/>
    <mergeCell ref="S4:U4"/>
    <mergeCell ref="V4:X4"/>
    <mergeCell ref="H5:I5"/>
    <mergeCell ref="J5:O5"/>
    <mergeCell ref="P5:R5"/>
    <mergeCell ref="S5:U5"/>
    <mergeCell ref="V5:X5"/>
    <mergeCell ref="A14:V33"/>
    <mergeCell ref="O6:O7"/>
    <mergeCell ref="P6:P7"/>
    <mergeCell ref="Q6:Q7"/>
    <mergeCell ref="R6:R7"/>
    <mergeCell ref="S6:S7"/>
    <mergeCell ref="T6:T7"/>
    <mergeCell ref="G6:G7"/>
    <mergeCell ref="J6:J7"/>
    <mergeCell ref="K6:K7"/>
    <mergeCell ref="L6:L7"/>
    <mergeCell ref="M6:M7"/>
    <mergeCell ref="N6:N7"/>
    <mergeCell ref="A6:A7"/>
    <mergeCell ref="B6:B7"/>
    <mergeCell ref="C6:C7"/>
    <mergeCell ref="U6:U7"/>
    <mergeCell ref="V6:V7"/>
    <mergeCell ref="W6:W7"/>
    <mergeCell ref="X6:X7"/>
    <mergeCell ref="A13:O13"/>
    <mergeCell ref="D6:D7"/>
    <mergeCell ref="E6:E7"/>
  </mergeCells>
  <pageMargins left="0.15748031496062992" right="0.15748031496062992" top="0.98425196850393704" bottom="0.98425196850393704" header="0.51181102362204722" footer="0.51181102362204722"/>
  <pageSetup paperSize="9" scale="68" orientation="landscape" cellComments="asDisplayed" r:id="rId1"/>
  <headerFooter alignWithMargins="0"/>
  <rowBreaks count="1" manualBreakCount="1">
    <brk id="15" max="16383"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7"/>
  <sheetViews>
    <sheetView view="pageBreakPreview" topLeftCell="B24" zoomScaleSheetLayoutView="100" workbookViewId="0">
      <selection activeCell="B2" sqref="B2:L25"/>
    </sheetView>
  </sheetViews>
  <sheetFormatPr defaultRowHeight="12.75" x14ac:dyDescent="0.2"/>
  <cols>
    <col min="1" max="1" width="0" style="310" hidden="1" customWidth="1"/>
    <col min="2" max="2" width="39.28515625" style="310" customWidth="1"/>
    <col min="3" max="3" width="13.42578125" style="310" customWidth="1"/>
    <col min="4" max="4" width="12.140625" style="310" customWidth="1"/>
    <col min="5" max="5" width="10.7109375" style="310" customWidth="1"/>
    <col min="6" max="6" width="9.5703125" style="310" customWidth="1"/>
    <col min="7" max="8" width="9.140625" style="310"/>
    <col min="9" max="10" width="9.28515625" style="310" bestFit="1" customWidth="1"/>
    <col min="11" max="11" width="10.140625" style="310" customWidth="1"/>
    <col min="12" max="12" width="50.85546875" style="310" customWidth="1"/>
    <col min="13" max="256" width="9.140625" style="310"/>
    <col min="257" max="257" width="0" style="310" hidden="1" customWidth="1"/>
    <col min="258" max="258" width="39.28515625" style="310" customWidth="1"/>
    <col min="259" max="259" width="13.42578125" style="310" customWidth="1"/>
    <col min="260" max="260" width="12.140625" style="310" customWidth="1"/>
    <col min="261" max="261" width="10.7109375" style="310" customWidth="1"/>
    <col min="262" max="262" width="9.5703125" style="310" customWidth="1"/>
    <col min="263" max="264" width="9.140625" style="310"/>
    <col min="265" max="266" width="9.28515625" style="310" bestFit="1" customWidth="1"/>
    <col min="267" max="267" width="10.140625" style="310" customWidth="1"/>
    <col min="268" max="268" width="50.85546875" style="310" customWidth="1"/>
    <col min="269" max="512" width="9.140625" style="310"/>
    <col min="513" max="513" width="0" style="310" hidden="1" customWidth="1"/>
    <col min="514" max="514" width="39.28515625" style="310" customWidth="1"/>
    <col min="515" max="515" width="13.42578125" style="310" customWidth="1"/>
    <col min="516" max="516" width="12.140625" style="310" customWidth="1"/>
    <col min="517" max="517" width="10.7109375" style="310" customWidth="1"/>
    <col min="518" max="518" width="9.5703125" style="310" customWidth="1"/>
    <col min="519" max="520" width="9.140625" style="310"/>
    <col min="521" max="522" width="9.28515625" style="310" bestFit="1" customWidth="1"/>
    <col min="523" max="523" width="10.140625" style="310" customWidth="1"/>
    <col min="524" max="524" width="50.85546875" style="310" customWidth="1"/>
    <col min="525" max="768" width="9.140625" style="310"/>
    <col min="769" max="769" width="0" style="310" hidden="1" customWidth="1"/>
    <col min="770" max="770" width="39.28515625" style="310" customWidth="1"/>
    <col min="771" max="771" width="13.42578125" style="310" customWidth="1"/>
    <col min="772" max="772" width="12.140625" style="310" customWidth="1"/>
    <col min="773" max="773" width="10.7109375" style="310" customWidth="1"/>
    <col min="774" max="774" width="9.5703125" style="310" customWidth="1"/>
    <col min="775" max="776" width="9.140625" style="310"/>
    <col min="777" max="778" width="9.28515625" style="310" bestFit="1" customWidth="1"/>
    <col min="779" max="779" width="10.140625" style="310" customWidth="1"/>
    <col min="780" max="780" width="50.85546875" style="310" customWidth="1"/>
    <col min="781" max="1024" width="9.140625" style="310"/>
    <col min="1025" max="1025" width="0" style="310" hidden="1" customWidth="1"/>
    <col min="1026" max="1026" width="39.28515625" style="310" customWidth="1"/>
    <col min="1027" max="1027" width="13.42578125" style="310" customWidth="1"/>
    <col min="1028" max="1028" width="12.140625" style="310" customWidth="1"/>
    <col min="1029" max="1029" width="10.7109375" style="310" customWidth="1"/>
    <col min="1030" max="1030" width="9.5703125" style="310" customWidth="1"/>
    <col min="1031" max="1032" width="9.140625" style="310"/>
    <col min="1033" max="1034" width="9.28515625" style="310" bestFit="1" customWidth="1"/>
    <col min="1035" max="1035" width="10.140625" style="310" customWidth="1"/>
    <col min="1036" max="1036" width="50.85546875" style="310" customWidth="1"/>
    <col min="1037" max="1280" width="9.140625" style="310"/>
    <col min="1281" max="1281" width="0" style="310" hidden="1" customWidth="1"/>
    <col min="1282" max="1282" width="39.28515625" style="310" customWidth="1"/>
    <col min="1283" max="1283" width="13.42578125" style="310" customWidth="1"/>
    <col min="1284" max="1284" width="12.140625" style="310" customWidth="1"/>
    <col min="1285" max="1285" width="10.7109375" style="310" customWidth="1"/>
    <col min="1286" max="1286" width="9.5703125" style="310" customWidth="1"/>
    <col min="1287" max="1288" width="9.140625" style="310"/>
    <col min="1289" max="1290" width="9.28515625" style="310" bestFit="1" customWidth="1"/>
    <col min="1291" max="1291" width="10.140625" style="310" customWidth="1"/>
    <col min="1292" max="1292" width="50.85546875" style="310" customWidth="1"/>
    <col min="1293" max="1536" width="9.140625" style="310"/>
    <col min="1537" max="1537" width="0" style="310" hidden="1" customWidth="1"/>
    <col min="1538" max="1538" width="39.28515625" style="310" customWidth="1"/>
    <col min="1539" max="1539" width="13.42578125" style="310" customWidth="1"/>
    <col min="1540" max="1540" width="12.140625" style="310" customWidth="1"/>
    <col min="1541" max="1541" width="10.7109375" style="310" customWidth="1"/>
    <col min="1542" max="1542" width="9.5703125" style="310" customWidth="1"/>
    <col min="1543" max="1544" width="9.140625" style="310"/>
    <col min="1545" max="1546" width="9.28515625" style="310" bestFit="1" customWidth="1"/>
    <col min="1547" max="1547" width="10.140625" style="310" customWidth="1"/>
    <col min="1548" max="1548" width="50.85546875" style="310" customWidth="1"/>
    <col min="1549" max="1792" width="9.140625" style="310"/>
    <col min="1793" max="1793" width="0" style="310" hidden="1" customWidth="1"/>
    <col min="1794" max="1794" width="39.28515625" style="310" customWidth="1"/>
    <col min="1795" max="1795" width="13.42578125" style="310" customWidth="1"/>
    <col min="1796" max="1796" width="12.140625" style="310" customWidth="1"/>
    <col min="1797" max="1797" width="10.7109375" style="310" customWidth="1"/>
    <col min="1798" max="1798" width="9.5703125" style="310" customWidth="1"/>
    <col min="1799" max="1800" width="9.140625" style="310"/>
    <col min="1801" max="1802" width="9.28515625" style="310" bestFit="1" customWidth="1"/>
    <col min="1803" max="1803" width="10.140625" style="310" customWidth="1"/>
    <col min="1804" max="1804" width="50.85546875" style="310" customWidth="1"/>
    <col min="1805" max="2048" width="9.140625" style="310"/>
    <col min="2049" max="2049" width="0" style="310" hidden="1" customWidth="1"/>
    <col min="2050" max="2050" width="39.28515625" style="310" customWidth="1"/>
    <col min="2051" max="2051" width="13.42578125" style="310" customWidth="1"/>
    <col min="2052" max="2052" width="12.140625" style="310" customWidth="1"/>
    <col min="2053" max="2053" width="10.7109375" style="310" customWidth="1"/>
    <col min="2054" max="2054" width="9.5703125" style="310" customWidth="1"/>
    <col min="2055" max="2056" width="9.140625" style="310"/>
    <col min="2057" max="2058" width="9.28515625" style="310" bestFit="1" customWidth="1"/>
    <col min="2059" max="2059" width="10.140625" style="310" customWidth="1"/>
    <col min="2060" max="2060" width="50.85546875" style="310" customWidth="1"/>
    <col min="2061" max="2304" width="9.140625" style="310"/>
    <col min="2305" max="2305" width="0" style="310" hidden="1" customWidth="1"/>
    <col min="2306" max="2306" width="39.28515625" style="310" customWidth="1"/>
    <col min="2307" max="2307" width="13.42578125" style="310" customWidth="1"/>
    <col min="2308" max="2308" width="12.140625" style="310" customWidth="1"/>
    <col min="2309" max="2309" width="10.7109375" style="310" customWidth="1"/>
    <col min="2310" max="2310" width="9.5703125" style="310" customWidth="1"/>
    <col min="2311" max="2312" width="9.140625" style="310"/>
    <col min="2313" max="2314" width="9.28515625" style="310" bestFit="1" customWidth="1"/>
    <col min="2315" max="2315" width="10.140625" style="310" customWidth="1"/>
    <col min="2316" max="2316" width="50.85546875" style="310" customWidth="1"/>
    <col min="2317" max="2560" width="9.140625" style="310"/>
    <col min="2561" max="2561" width="0" style="310" hidden="1" customWidth="1"/>
    <col min="2562" max="2562" width="39.28515625" style="310" customWidth="1"/>
    <col min="2563" max="2563" width="13.42578125" style="310" customWidth="1"/>
    <col min="2564" max="2564" width="12.140625" style="310" customWidth="1"/>
    <col min="2565" max="2565" width="10.7109375" style="310" customWidth="1"/>
    <col min="2566" max="2566" width="9.5703125" style="310" customWidth="1"/>
    <col min="2567" max="2568" width="9.140625" style="310"/>
    <col min="2569" max="2570" width="9.28515625" style="310" bestFit="1" customWidth="1"/>
    <col min="2571" max="2571" width="10.140625" style="310" customWidth="1"/>
    <col min="2572" max="2572" width="50.85546875" style="310" customWidth="1"/>
    <col min="2573" max="2816" width="9.140625" style="310"/>
    <col min="2817" max="2817" width="0" style="310" hidden="1" customWidth="1"/>
    <col min="2818" max="2818" width="39.28515625" style="310" customWidth="1"/>
    <col min="2819" max="2819" width="13.42578125" style="310" customWidth="1"/>
    <col min="2820" max="2820" width="12.140625" style="310" customWidth="1"/>
    <col min="2821" max="2821" width="10.7109375" style="310" customWidth="1"/>
    <col min="2822" max="2822" width="9.5703125" style="310" customWidth="1"/>
    <col min="2823" max="2824" width="9.140625" style="310"/>
    <col min="2825" max="2826" width="9.28515625" style="310" bestFit="1" customWidth="1"/>
    <col min="2827" max="2827" width="10.140625" style="310" customWidth="1"/>
    <col min="2828" max="2828" width="50.85546875" style="310" customWidth="1"/>
    <col min="2829" max="3072" width="9.140625" style="310"/>
    <col min="3073" max="3073" width="0" style="310" hidden="1" customWidth="1"/>
    <col min="3074" max="3074" width="39.28515625" style="310" customWidth="1"/>
    <col min="3075" max="3075" width="13.42578125" style="310" customWidth="1"/>
    <col min="3076" max="3076" width="12.140625" style="310" customWidth="1"/>
    <col min="3077" max="3077" width="10.7109375" style="310" customWidth="1"/>
    <col min="3078" max="3078" width="9.5703125" style="310" customWidth="1"/>
    <col min="3079" max="3080" width="9.140625" style="310"/>
    <col min="3081" max="3082" width="9.28515625" style="310" bestFit="1" customWidth="1"/>
    <col min="3083" max="3083" width="10.140625" style="310" customWidth="1"/>
    <col min="3084" max="3084" width="50.85546875" style="310" customWidth="1"/>
    <col min="3085" max="3328" width="9.140625" style="310"/>
    <col min="3329" max="3329" width="0" style="310" hidden="1" customWidth="1"/>
    <col min="3330" max="3330" width="39.28515625" style="310" customWidth="1"/>
    <col min="3331" max="3331" width="13.42578125" style="310" customWidth="1"/>
    <col min="3332" max="3332" width="12.140625" style="310" customWidth="1"/>
    <col min="3333" max="3333" width="10.7109375" style="310" customWidth="1"/>
    <col min="3334" max="3334" width="9.5703125" style="310" customWidth="1"/>
    <col min="3335" max="3336" width="9.140625" style="310"/>
    <col min="3337" max="3338" width="9.28515625" style="310" bestFit="1" customWidth="1"/>
    <col min="3339" max="3339" width="10.140625" style="310" customWidth="1"/>
    <col min="3340" max="3340" width="50.85546875" style="310" customWidth="1"/>
    <col min="3341" max="3584" width="9.140625" style="310"/>
    <col min="3585" max="3585" width="0" style="310" hidden="1" customWidth="1"/>
    <col min="3586" max="3586" width="39.28515625" style="310" customWidth="1"/>
    <col min="3587" max="3587" width="13.42578125" style="310" customWidth="1"/>
    <col min="3588" max="3588" width="12.140625" style="310" customWidth="1"/>
    <col min="3589" max="3589" width="10.7109375" style="310" customWidth="1"/>
    <col min="3590" max="3590" width="9.5703125" style="310" customWidth="1"/>
    <col min="3591" max="3592" width="9.140625" style="310"/>
    <col min="3593" max="3594" width="9.28515625" style="310" bestFit="1" customWidth="1"/>
    <col min="3595" max="3595" width="10.140625" style="310" customWidth="1"/>
    <col min="3596" max="3596" width="50.85546875" style="310" customWidth="1"/>
    <col min="3597" max="3840" width="9.140625" style="310"/>
    <col min="3841" max="3841" width="0" style="310" hidden="1" customWidth="1"/>
    <col min="3842" max="3842" width="39.28515625" style="310" customWidth="1"/>
    <col min="3843" max="3843" width="13.42578125" style="310" customWidth="1"/>
    <col min="3844" max="3844" width="12.140625" style="310" customWidth="1"/>
    <col min="3845" max="3845" width="10.7109375" style="310" customWidth="1"/>
    <col min="3846" max="3846" width="9.5703125" style="310" customWidth="1"/>
    <col min="3847" max="3848" width="9.140625" style="310"/>
    <col min="3849" max="3850" width="9.28515625" style="310" bestFit="1" customWidth="1"/>
    <col min="3851" max="3851" width="10.140625" style="310" customWidth="1"/>
    <col min="3852" max="3852" width="50.85546875" style="310" customWidth="1"/>
    <col min="3853" max="4096" width="9.140625" style="310"/>
    <col min="4097" max="4097" width="0" style="310" hidden="1" customWidth="1"/>
    <col min="4098" max="4098" width="39.28515625" style="310" customWidth="1"/>
    <col min="4099" max="4099" width="13.42578125" style="310" customWidth="1"/>
    <col min="4100" max="4100" width="12.140625" style="310" customWidth="1"/>
    <col min="4101" max="4101" width="10.7109375" style="310" customWidth="1"/>
    <col min="4102" max="4102" width="9.5703125" style="310" customWidth="1"/>
    <col min="4103" max="4104" width="9.140625" style="310"/>
    <col min="4105" max="4106" width="9.28515625" style="310" bestFit="1" customWidth="1"/>
    <col min="4107" max="4107" width="10.140625" style="310" customWidth="1"/>
    <col min="4108" max="4108" width="50.85546875" style="310" customWidth="1"/>
    <col min="4109" max="4352" width="9.140625" style="310"/>
    <col min="4353" max="4353" width="0" style="310" hidden="1" customWidth="1"/>
    <col min="4354" max="4354" width="39.28515625" style="310" customWidth="1"/>
    <col min="4355" max="4355" width="13.42578125" style="310" customWidth="1"/>
    <col min="4356" max="4356" width="12.140625" style="310" customWidth="1"/>
    <col min="4357" max="4357" width="10.7109375" style="310" customWidth="1"/>
    <col min="4358" max="4358" width="9.5703125" style="310" customWidth="1"/>
    <col min="4359" max="4360" width="9.140625" style="310"/>
    <col min="4361" max="4362" width="9.28515625" style="310" bestFit="1" customWidth="1"/>
    <col min="4363" max="4363" width="10.140625" style="310" customWidth="1"/>
    <col min="4364" max="4364" width="50.85546875" style="310" customWidth="1"/>
    <col min="4365" max="4608" width="9.140625" style="310"/>
    <col min="4609" max="4609" width="0" style="310" hidden="1" customWidth="1"/>
    <col min="4610" max="4610" width="39.28515625" style="310" customWidth="1"/>
    <col min="4611" max="4611" width="13.42578125" style="310" customWidth="1"/>
    <col min="4612" max="4612" width="12.140625" style="310" customWidth="1"/>
    <col min="4613" max="4613" width="10.7109375" style="310" customWidth="1"/>
    <col min="4614" max="4614" width="9.5703125" style="310" customWidth="1"/>
    <col min="4615" max="4616" width="9.140625" style="310"/>
    <col min="4617" max="4618" width="9.28515625" style="310" bestFit="1" customWidth="1"/>
    <col min="4619" max="4619" width="10.140625" style="310" customWidth="1"/>
    <col min="4620" max="4620" width="50.85546875" style="310" customWidth="1"/>
    <col min="4621" max="4864" width="9.140625" style="310"/>
    <col min="4865" max="4865" width="0" style="310" hidden="1" customWidth="1"/>
    <col min="4866" max="4866" width="39.28515625" style="310" customWidth="1"/>
    <col min="4867" max="4867" width="13.42578125" style="310" customWidth="1"/>
    <col min="4868" max="4868" width="12.140625" style="310" customWidth="1"/>
    <col min="4869" max="4869" width="10.7109375" style="310" customWidth="1"/>
    <col min="4870" max="4870" width="9.5703125" style="310" customWidth="1"/>
    <col min="4871" max="4872" width="9.140625" style="310"/>
    <col min="4873" max="4874" width="9.28515625" style="310" bestFit="1" customWidth="1"/>
    <col min="4875" max="4875" width="10.140625" style="310" customWidth="1"/>
    <col min="4876" max="4876" width="50.85546875" style="310" customWidth="1"/>
    <col min="4877" max="5120" width="9.140625" style="310"/>
    <col min="5121" max="5121" width="0" style="310" hidden="1" customWidth="1"/>
    <col min="5122" max="5122" width="39.28515625" style="310" customWidth="1"/>
    <col min="5123" max="5123" width="13.42578125" style="310" customWidth="1"/>
    <col min="5124" max="5124" width="12.140625" style="310" customWidth="1"/>
    <col min="5125" max="5125" width="10.7109375" style="310" customWidth="1"/>
    <col min="5126" max="5126" width="9.5703125" style="310" customWidth="1"/>
    <col min="5127" max="5128" width="9.140625" style="310"/>
    <col min="5129" max="5130" width="9.28515625" style="310" bestFit="1" customWidth="1"/>
    <col min="5131" max="5131" width="10.140625" style="310" customWidth="1"/>
    <col min="5132" max="5132" width="50.85546875" style="310" customWidth="1"/>
    <col min="5133" max="5376" width="9.140625" style="310"/>
    <col min="5377" max="5377" width="0" style="310" hidden="1" customWidth="1"/>
    <col min="5378" max="5378" width="39.28515625" style="310" customWidth="1"/>
    <col min="5379" max="5379" width="13.42578125" style="310" customWidth="1"/>
    <col min="5380" max="5380" width="12.140625" style="310" customWidth="1"/>
    <col min="5381" max="5381" width="10.7109375" style="310" customWidth="1"/>
    <col min="5382" max="5382" width="9.5703125" style="310" customWidth="1"/>
    <col min="5383" max="5384" width="9.140625" style="310"/>
    <col min="5385" max="5386" width="9.28515625" style="310" bestFit="1" customWidth="1"/>
    <col min="5387" max="5387" width="10.140625" style="310" customWidth="1"/>
    <col min="5388" max="5388" width="50.85546875" style="310" customWidth="1"/>
    <col min="5389" max="5632" width="9.140625" style="310"/>
    <col min="5633" max="5633" width="0" style="310" hidden="1" customWidth="1"/>
    <col min="5634" max="5634" width="39.28515625" style="310" customWidth="1"/>
    <col min="5635" max="5635" width="13.42578125" style="310" customWidth="1"/>
    <col min="5636" max="5636" width="12.140625" style="310" customWidth="1"/>
    <col min="5637" max="5637" width="10.7109375" style="310" customWidth="1"/>
    <col min="5638" max="5638" width="9.5703125" style="310" customWidth="1"/>
    <col min="5639" max="5640" width="9.140625" style="310"/>
    <col min="5641" max="5642" width="9.28515625" style="310" bestFit="1" customWidth="1"/>
    <col min="5643" max="5643" width="10.140625" style="310" customWidth="1"/>
    <col min="5644" max="5644" width="50.85546875" style="310" customWidth="1"/>
    <col min="5645" max="5888" width="9.140625" style="310"/>
    <col min="5889" max="5889" width="0" style="310" hidden="1" customWidth="1"/>
    <col min="5890" max="5890" width="39.28515625" style="310" customWidth="1"/>
    <col min="5891" max="5891" width="13.42578125" style="310" customWidth="1"/>
    <col min="5892" max="5892" width="12.140625" style="310" customWidth="1"/>
    <col min="5893" max="5893" width="10.7109375" style="310" customWidth="1"/>
    <col min="5894" max="5894" width="9.5703125" style="310" customWidth="1"/>
    <col min="5895" max="5896" width="9.140625" style="310"/>
    <col min="5897" max="5898" width="9.28515625" style="310" bestFit="1" customWidth="1"/>
    <col min="5899" max="5899" width="10.140625" style="310" customWidth="1"/>
    <col min="5900" max="5900" width="50.85546875" style="310" customWidth="1"/>
    <col min="5901" max="6144" width="9.140625" style="310"/>
    <col min="6145" max="6145" width="0" style="310" hidden="1" customWidth="1"/>
    <col min="6146" max="6146" width="39.28515625" style="310" customWidth="1"/>
    <col min="6147" max="6147" width="13.42578125" style="310" customWidth="1"/>
    <col min="6148" max="6148" width="12.140625" style="310" customWidth="1"/>
    <col min="6149" max="6149" width="10.7109375" style="310" customWidth="1"/>
    <col min="6150" max="6150" width="9.5703125" style="310" customWidth="1"/>
    <col min="6151" max="6152" width="9.140625" style="310"/>
    <col min="6153" max="6154" width="9.28515625" style="310" bestFit="1" customWidth="1"/>
    <col min="6155" max="6155" width="10.140625" style="310" customWidth="1"/>
    <col min="6156" max="6156" width="50.85546875" style="310" customWidth="1"/>
    <col min="6157" max="6400" width="9.140625" style="310"/>
    <col min="6401" max="6401" width="0" style="310" hidden="1" customWidth="1"/>
    <col min="6402" max="6402" width="39.28515625" style="310" customWidth="1"/>
    <col min="6403" max="6403" width="13.42578125" style="310" customWidth="1"/>
    <col min="6404" max="6404" width="12.140625" style="310" customWidth="1"/>
    <col min="6405" max="6405" width="10.7109375" style="310" customWidth="1"/>
    <col min="6406" max="6406" width="9.5703125" style="310" customWidth="1"/>
    <col min="6407" max="6408" width="9.140625" style="310"/>
    <col min="6409" max="6410" width="9.28515625" style="310" bestFit="1" customWidth="1"/>
    <col min="6411" max="6411" width="10.140625" style="310" customWidth="1"/>
    <col min="6412" max="6412" width="50.85546875" style="310" customWidth="1"/>
    <col min="6413" max="6656" width="9.140625" style="310"/>
    <col min="6657" max="6657" width="0" style="310" hidden="1" customWidth="1"/>
    <col min="6658" max="6658" width="39.28515625" style="310" customWidth="1"/>
    <col min="6659" max="6659" width="13.42578125" style="310" customWidth="1"/>
    <col min="6660" max="6660" width="12.140625" style="310" customWidth="1"/>
    <col min="6661" max="6661" width="10.7109375" style="310" customWidth="1"/>
    <col min="6662" max="6662" width="9.5703125" style="310" customWidth="1"/>
    <col min="6663" max="6664" width="9.140625" style="310"/>
    <col min="6665" max="6666" width="9.28515625" style="310" bestFit="1" customWidth="1"/>
    <col min="6667" max="6667" width="10.140625" style="310" customWidth="1"/>
    <col min="6668" max="6668" width="50.85546875" style="310" customWidth="1"/>
    <col min="6669" max="6912" width="9.140625" style="310"/>
    <col min="6913" max="6913" width="0" style="310" hidden="1" customWidth="1"/>
    <col min="6914" max="6914" width="39.28515625" style="310" customWidth="1"/>
    <col min="6915" max="6915" width="13.42578125" style="310" customWidth="1"/>
    <col min="6916" max="6916" width="12.140625" style="310" customWidth="1"/>
    <col min="6917" max="6917" width="10.7109375" style="310" customWidth="1"/>
    <col min="6918" max="6918" width="9.5703125" style="310" customWidth="1"/>
    <col min="6919" max="6920" width="9.140625" style="310"/>
    <col min="6921" max="6922" width="9.28515625" style="310" bestFit="1" customWidth="1"/>
    <col min="6923" max="6923" width="10.140625" style="310" customWidth="1"/>
    <col min="6924" max="6924" width="50.85546875" style="310" customWidth="1"/>
    <col min="6925" max="7168" width="9.140625" style="310"/>
    <col min="7169" max="7169" width="0" style="310" hidden="1" customWidth="1"/>
    <col min="7170" max="7170" width="39.28515625" style="310" customWidth="1"/>
    <col min="7171" max="7171" width="13.42578125" style="310" customWidth="1"/>
    <col min="7172" max="7172" width="12.140625" style="310" customWidth="1"/>
    <col min="7173" max="7173" width="10.7109375" style="310" customWidth="1"/>
    <col min="7174" max="7174" width="9.5703125" style="310" customWidth="1"/>
    <col min="7175" max="7176" width="9.140625" style="310"/>
    <col min="7177" max="7178" width="9.28515625" style="310" bestFit="1" customWidth="1"/>
    <col min="7179" max="7179" width="10.140625" style="310" customWidth="1"/>
    <col min="7180" max="7180" width="50.85546875" style="310" customWidth="1"/>
    <col min="7181" max="7424" width="9.140625" style="310"/>
    <col min="7425" max="7425" width="0" style="310" hidden="1" customWidth="1"/>
    <col min="7426" max="7426" width="39.28515625" style="310" customWidth="1"/>
    <col min="7427" max="7427" width="13.42578125" style="310" customWidth="1"/>
    <col min="7428" max="7428" width="12.140625" style="310" customWidth="1"/>
    <col min="7429" max="7429" width="10.7109375" style="310" customWidth="1"/>
    <col min="7430" max="7430" width="9.5703125" style="310" customWidth="1"/>
    <col min="7431" max="7432" width="9.140625" style="310"/>
    <col min="7433" max="7434" width="9.28515625" style="310" bestFit="1" customWidth="1"/>
    <col min="7435" max="7435" width="10.140625" style="310" customWidth="1"/>
    <col min="7436" max="7436" width="50.85546875" style="310" customWidth="1"/>
    <col min="7437" max="7680" width="9.140625" style="310"/>
    <col min="7681" max="7681" width="0" style="310" hidden="1" customWidth="1"/>
    <col min="7682" max="7682" width="39.28515625" style="310" customWidth="1"/>
    <col min="7683" max="7683" width="13.42578125" style="310" customWidth="1"/>
    <col min="7684" max="7684" width="12.140625" style="310" customWidth="1"/>
    <col min="7685" max="7685" width="10.7109375" style="310" customWidth="1"/>
    <col min="7686" max="7686" width="9.5703125" style="310" customWidth="1"/>
    <col min="7687" max="7688" width="9.140625" style="310"/>
    <col min="7689" max="7690" width="9.28515625" style="310" bestFit="1" customWidth="1"/>
    <col min="7691" max="7691" width="10.140625" style="310" customWidth="1"/>
    <col min="7692" max="7692" width="50.85546875" style="310" customWidth="1"/>
    <col min="7693" max="7936" width="9.140625" style="310"/>
    <col min="7937" max="7937" width="0" style="310" hidden="1" customWidth="1"/>
    <col min="7938" max="7938" width="39.28515625" style="310" customWidth="1"/>
    <col min="7939" max="7939" width="13.42578125" style="310" customWidth="1"/>
    <col min="7940" max="7940" width="12.140625" style="310" customWidth="1"/>
    <col min="7941" max="7941" width="10.7109375" style="310" customWidth="1"/>
    <col min="7942" max="7942" width="9.5703125" style="310" customWidth="1"/>
    <col min="7943" max="7944" width="9.140625" style="310"/>
    <col min="7945" max="7946" width="9.28515625" style="310" bestFit="1" customWidth="1"/>
    <col min="7947" max="7947" width="10.140625" style="310" customWidth="1"/>
    <col min="7948" max="7948" width="50.85546875" style="310" customWidth="1"/>
    <col min="7949" max="8192" width="9.140625" style="310"/>
    <col min="8193" max="8193" width="0" style="310" hidden="1" customWidth="1"/>
    <col min="8194" max="8194" width="39.28515625" style="310" customWidth="1"/>
    <col min="8195" max="8195" width="13.42578125" style="310" customWidth="1"/>
    <col min="8196" max="8196" width="12.140625" style="310" customWidth="1"/>
    <col min="8197" max="8197" width="10.7109375" style="310" customWidth="1"/>
    <col min="8198" max="8198" width="9.5703125" style="310" customWidth="1"/>
    <col min="8199" max="8200" width="9.140625" style="310"/>
    <col min="8201" max="8202" width="9.28515625" style="310" bestFit="1" customWidth="1"/>
    <col min="8203" max="8203" width="10.140625" style="310" customWidth="1"/>
    <col min="8204" max="8204" width="50.85546875" style="310" customWidth="1"/>
    <col min="8205" max="8448" width="9.140625" style="310"/>
    <col min="8449" max="8449" width="0" style="310" hidden="1" customWidth="1"/>
    <col min="8450" max="8450" width="39.28515625" style="310" customWidth="1"/>
    <col min="8451" max="8451" width="13.42578125" style="310" customWidth="1"/>
    <col min="8452" max="8452" width="12.140625" style="310" customWidth="1"/>
    <col min="8453" max="8453" width="10.7109375" style="310" customWidth="1"/>
    <col min="8454" max="8454" width="9.5703125" style="310" customWidth="1"/>
    <col min="8455" max="8456" width="9.140625" style="310"/>
    <col min="8457" max="8458" width="9.28515625" style="310" bestFit="1" customWidth="1"/>
    <col min="8459" max="8459" width="10.140625" style="310" customWidth="1"/>
    <col min="8460" max="8460" width="50.85546875" style="310" customWidth="1"/>
    <col min="8461" max="8704" width="9.140625" style="310"/>
    <col min="8705" max="8705" width="0" style="310" hidden="1" customWidth="1"/>
    <col min="8706" max="8706" width="39.28515625" style="310" customWidth="1"/>
    <col min="8707" max="8707" width="13.42578125" style="310" customWidth="1"/>
    <col min="8708" max="8708" width="12.140625" style="310" customWidth="1"/>
    <col min="8709" max="8709" width="10.7109375" style="310" customWidth="1"/>
    <col min="8710" max="8710" width="9.5703125" style="310" customWidth="1"/>
    <col min="8711" max="8712" width="9.140625" style="310"/>
    <col min="8713" max="8714" width="9.28515625" style="310" bestFit="1" customWidth="1"/>
    <col min="8715" max="8715" width="10.140625" style="310" customWidth="1"/>
    <col min="8716" max="8716" width="50.85546875" style="310" customWidth="1"/>
    <col min="8717" max="8960" width="9.140625" style="310"/>
    <col min="8961" max="8961" width="0" style="310" hidden="1" customWidth="1"/>
    <col min="8962" max="8962" width="39.28515625" style="310" customWidth="1"/>
    <col min="8963" max="8963" width="13.42578125" style="310" customWidth="1"/>
    <col min="8964" max="8964" width="12.140625" style="310" customWidth="1"/>
    <col min="8965" max="8965" width="10.7109375" style="310" customWidth="1"/>
    <col min="8966" max="8966" width="9.5703125" style="310" customWidth="1"/>
    <col min="8967" max="8968" width="9.140625" style="310"/>
    <col min="8969" max="8970" width="9.28515625" style="310" bestFit="1" customWidth="1"/>
    <col min="8971" max="8971" width="10.140625" style="310" customWidth="1"/>
    <col min="8972" max="8972" width="50.85546875" style="310" customWidth="1"/>
    <col min="8973" max="9216" width="9.140625" style="310"/>
    <col min="9217" max="9217" width="0" style="310" hidden="1" customWidth="1"/>
    <col min="9218" max="9218" width="39.28515625" style="310" customWidth="1"/>
    <col min="9219" max="9219" width="13.42578125" style="310" customWidth="1"/>
    <col min="9220" max="9220" width="12.140625" style="310" customWidth="1"/>
    <col min="9221" max="9221" width="10.7109375" style="310" customWidth="1"/>
    <col min="9222" max="9222" width="9.5703125" style="310" customWidth="1"/>
    <col min="9223" max="9224" width="9.140625" style="310"/>
    <col min="9225" max="9226" width="9.28515625" style="310" bestFit="1" customWidth="1"/>
    <col min="9227" max="9227" width="10.140625" style="310" customWidth="1"/>
    <col min="9228" max="9228" width="50.85546875" style="310" customWidth="1"/>
    <col min="9229" max="9472" width="9.140625" style="310"/>
    <col min="9473" max="9473" width="0" style="310" hidden="1" customWidth="1"/>
    <col min="9474" max="9474" width="39.28515625" style="310" customWidth="1"/>
    <col min="9475" max="9475" width="13.42578125" style="310" customWidth="1"/>
    <col min="9476" max="9476" width="12.140625" style="310" customWidth="1"/>
    <col min="9477" max="9477" width="10.7109375" style="310" customWidth="1"/>
    <col min="9478" max="9478" width="9.5703125" style="310" customWidth="1"/>
    <col min="9479" max="9480" width="9.140625" style="310"/>
    <col min="9481" max="9482" width="9.28515625" style="310" bestFit="1" customWidth="1"/>
    <col min="9483" max="9483" width="10.140625" style="310" customWidth="1"/>
    <col min="9484" max="9484" width="50.85546875" style="310" customWidth="1"/>
    <col min="9485" max="9728" width="9.140625" style="310"/>
    <col min="9729" max="9729" width="0" style="310" hidden="1" customWidth="1"/>
    <col min="9730" max="9730" width="39.28515625" style="310" customWidth="1"/>
    <col min="9731" max="9731" width="13.42578125" style="310" customWidth="1"/>
    <col min="9732" max="9732" width="12.140625" style="310" customWidth="1"/>
    <col min="9733" max="9733" width="10.7109375" style="310" customWidth="1"/>
    <col min="9734" max="9734" width="9.5703125" style="310" customWidth="1"/>
    <col min="9735" max="9736" width="9.140625" style="310"/>
    <col min="9737" max="9738" width="9.28515625" style="310" bestFit="1" customWidth="1"/>
    <col min="9739" max="9739" width="10.140625" style="310" customWidth="1"/>
    <col min="9740" max="9740" width="50.85546875" style="310" customWidth="1"/>
    <col min="9741" max="9984" width="9.140625" style="310"/>
    <col min="9985" max="9985" width="0" style="310" hidden="1" customWidth="1"/>
    <col min="9986" max="9986" width="39.28515625" style="310" customWidth="1"/>
    <col min="9987" max="9987" width="13.42578125" style="310" customWidth="1"/>
    <col min="9988" max="9988" width="12.140625" style="310" customWidth="1"/>
    <col min="9989" max="9989" width="10.7109375" style="310" customWidth="1"/>
    <col min="9990" max="9990" width="9.5703125" style="310" customWidth="1"/>
    <col min="9991" max="9992" width="9.140625" style="310"/>
    <col min="9993" max="9994" width="9.28515625" style="310" bestFit="1" customWidth="1"/>
    <col min="9995" max="9995" width="10.140625" style="310" customWidth="1"/>
    <col min="9996" max="9996" width="50.85546875" style="310" customWidth="1"/>
    <col min="9997" max="10240" width="9.140625" style="310"/>
    <col min="10241" max="10241" width="0" style="310" hidden="1" customWidth="1"/>
    <col min="10242" max="10242" width="39.28515625" style="310" customWidth="1"/>
    <col min="10243" max="10243" width="13.42578125" style="310" customWidth="1"/>
    <col min="10244" max="10244" width="12.140625" style="310" customWidth="1"/>
    <col min="10245" max="10245" width="10.7109375" style="310" customWidth="1"/>
    <col min="10246" max="10246" width="9.5703125" style="310" customWidth="1"/>
    <col min="10247" max="10248" width="9.140625" style="310"/>
    <col min="10249" max="10250" width="9.28515625" style="310" bestFit="1" customWidth="1"/>
    <col min="10251" max="10251" width="10.140625" style="310" customWidth="1"/>
    <col min="10252" max="10252" width="50.85546875" style="310" customWidth="1"/>
    <col min="10253" max="10496" width="9.140625" style="310"/>
    <col min="10497" max="10497" width="0" style="310" hidden="1" customWidth="1"/>
    <col min="10498" max="10498" width="39.28515625" style="310" customWidth="1"/>
    <col min="10499" max="10499" width="13.42578125" style="310" customWidth="1"/>
    <col min="10500" max="10500" width="12.140625" style="310" customWidth="1"/>
    <col min="10501" max="10501" width="10.7109375" style="310" customWidth="1"/>
    <col min="10502" max="10502" width="9.5703125" style="310" customWidth="1"/>
    <col min="10503" max="10504" width="9.140625" style="310"/>
    <col min="10505" max="10506" width="9.28515625" style="310" bestFit="1" customWidth="1"/>
    <col min="10507" max="10507" width="10.140625" style="310" customWidth="1"/>
    <col min="10508" max="10508" width="50.85546875" style="310" customWidth="1"/>
    <col min="10509" max="10752" width="9.140625" style="310"/>
    <col min="10753" max="10753" width="0" style="310" hidden="1" customWidth="1"/>
    <col min="10754" max="10754" width="39.28515625" style="310" customWidth="1"/>
    <col min="10755" max="10755" width="13.42578125" style="310" customWidth="1"/>
    <col min="10756" max="10756" width="12.140625" style="310" customWidth="1"/>
    <col min="10757" max="10757" width="10.7109375" style="310" customWidth="1"/>
    <col min="10758" max="10758" width="9.5703125" style="310" customWidth="1"/>
    <col min="10759" max="10760" width="9.140625" style="310"/>
    <col min="10761" max="10762" width="9.28515625" style="310" bestFit="1" customWidth="1"/>
    <col min="10763" max="10763" width="10.140625" style="310" customWidth="1"/>
    <col min="10764" max="10764" width="50.85546875" style="310" customWidth="1"/>
    <col min="10765" max="11008" width="9.140625" style="310"/>
    <col min="11009" max="11009" width="0" style="310" hidden="1" customWidth="1"/>
    <col min="11010" max="11010" width="39.28515625" style="310" customWidth="1"/>
    <col min="11011" max="11011" width="13.42578125" style="310" customWidth="1"/>
    <col min="11012" max="11012" width="12.140625" style="310" customWidth="1"/>
    <col min="11013" max="11013" width="10.7109375" style="310" customWidth="1"/>
    <col min="11014" max="11014" width="9.5703125" style="310" customWidth="1"/>
    <col min="11015" max="11016" width="9.140625" style="310"/>
    <col min="11017" max="11018" width="9.28515625" style="310" bestFit="1" customWidth="1"/>
    <col min="11019" max="11019" width="10.140625" style="310" customWidth="1"/>
    <col min="11020" max="11020" width="50.85546875" style="310" customWidth="1"/>
    <col min="11021" max="11264" width="9.140625" style="310"/>
    <col min="11265" max="11265" width="0" style="310" hidden="1" customWidth="1"/>
    <col min="11266" max="11266" width="39.28515625" style="310" customWidth="1"/>
    <col min="11267" max="11267" width="13.42578125" style="310" customWidth="1"/>
    <col min="11268" max="11268" width="12.140625" style="310" customWidth="1"/>
    <col min="11269" max="11269" width="10.7109375" style="310" customWidth="1"/>
    <col min="11270" max="11270" width="9.5703125" style="310" customWidth="1"/>
    <col min="11271" max="11272" width="9.140625" style="310"/>
    <col min="11273" max="11274" width="9.28515625" style="310" bestFit="1" customWidth="1"/>
    <col min="11275" max="11275" width="10.140625" style="310" customWidth="1"/>
    <col min="11276" max="11276" width="50.85546875" style="310" customWidth="1"/>
    <col min="11277" max="11520" width="9.140625" style="310"/>
    <col min="11521" max="11521" width="0" style="310" hidden="1" customWidth="1"/>
    <col min="11522" max="11522" width="39.28515625" style="310" customWidth="1"/>
    <col min="11523" max="11523" width="13.42578125" style="310" customWidth="1"/>
    <col min="11524" max="11524" width="12.140625" style="310" customWidth="1"/>
    <col min="11525" max="11525" width="10.7109375" style="310" customWidth="1"/>
    <col min="11526" max="11526" width="9.5703125" style="310" customWidth="1"/>
    <col min="11527" max="11528" width="9.140625" style="310"/>
    <col min="11529" max="11530" width="9.28515625" style="310" bestFit="1" customWidth="1"/>
    <col min="11531" max="11531" width="10.140625" style="310" customWidth="1"/>
    <col min="11532" max="11532" width="50.85546875" style="310" customWidth="1"/>
    <col min="11533" max="11776" width="9.140625" style="310"/>
    <col min="11777" max="11777" width="0" style="310" hidden="1" customWidth="1"/>
    <col min="11778" max="11778" width="39.28515625" style="310" customWidth="1"/>
    <col min="11779" max="11779" width="13.42578125" style="310" customWidth="1"/>
    <col min="11780" max="11780" width="12.140625" style="310" customWidth="1"/>
    <col min="11781" max="11781" width="10.7109375" style="310" customWidth="1"/>
    <col min="11782" max="11782" width="9.5703125" style="310" customWidth="1"/>
    <col min="11783" max="11784" width="9.140625" style="310"/>
    <col min="11785" max="11786" width="9.28515625" style="310" bestFit="1" customWidth="1"/>
    <col min="11787" max="11787" width="10.140625" style="310" customWidth="1"/>
    <col min="11788" max="11788" width="50.85546875" style="310" customWidth="1"/>
    <col min="11789" max="12032" width="9.140625" style="310"/>
    <col min="12033" max="12033" width="0" style="310" hidden="1" customWidth="1"/>
    <col min="12034" max="12034" width="39.28515625" style="310" customWidth="1"/>
    <col min="12035" max="12035" width="13.42578125" style="310" customWidth="1"/>
    <col min="12036" max="12036" width="12.140625" style="310" customWidth="1"/>
    <col min="12037" max="12037" width="10.7109375" style="310" customWidth="1"/>
    <col min="12038" max="12038" width="9.5703125" style="310" customWidth="1"/>
    <col min="12039" max="12040" width="9.140625" style="310"/>
    <col min="12041" max="12042" width="9.28515625" style="310" bestFit="1" customWidth="1"/>
    <col min="12043" max="12043" width="10.140625" style="310" customWidth="1"/>
    <col min="12044" max="12044" width="50.85546875" style="310" customWidth="1"/>
    <col min="12045" max="12288" width="9.140625" style="310"/>
    <col min="12289" max="12289" width="0" style="310" hidden="1" customWidth="1"/>
    <col min="12290" max="12290" width="39.28515625" style="310" customWidth="1"/>
    <col min="12291" max="12291" width="13.42578125" style="310" customWidth="1"/>
    <col min="12292" max="12292" width="12.140625" style="310" customWidth="1"/>
    <col min="12293" max="12293" width="10.7109375" style="310" customWidth="1"/>
    <col min="12294" max="12294" width="9.5703125" style="310" customWidth="1"/>
    <col min="12295" max="12296" width="9.140625" style="310"/>
    <col min="12297" max="12298" width="9.28515625" style="310" bestFit="1" customWidth="1"/>
    <col min="12299" max="12299" width="10.140625" style="310" customWidth="1"/>
    <col min="12300" max="12300" width="50.85546875" style="310" customWidth="1"/>
    <col min="12301" max="12544" width="9.140625" style="310"/>
    <col min="12545" max="12545" width="0" style="310" hidden="1" customWidth="1"/>
    <col min="12546" max="12546" width="39.28515625" style="310" customWidth="1"/>
    <col min="12547" max="12547" width="13.42578125" style="310" customWidth="1"/>
    <col min="12548" max="12548" width="12.140625" style="310" customWidth="1"/>
    <col min="12549" max="12549" width="10.7109375" style="310" customWidth="1"/>
    <col min="12550" max="12550" width="9.5703125" style="310" customWidth="1"/>
    <col min="12551" max="12552" width="9.140625" style="310"/>
    <col min="12553" max="12554" width="9.28515625" style="310" bestFit="1" customWidth="1"/>
    <col min="12555" max="12555" width="10.140625" style="310" customWidth="1"/>
    <col min="12556" max="12556" width="50.85546875" style="310" customWidth="1"/>
    <col min="12557" max="12800" width="9.140625" style="310"/>
    <col min="12801" max="12801" width="0" style="310" hidden="1" customWidth="1"/>
    <col min="12802" max="12802" width="39.28515625" style="310" customWidth="1"/>
    <col min="12803" max="12803" width="13.42578125" style="310" customWidth="1"/>
    <col min="12804" max="12804" width="12.140625" style="310" customWidth="1"/>
    <col min="12805" max="12805" width="10.7109375" style="310" customWidth="1"/>
    <col min="12806" max="12806" width="9.5703125" style="310" customWidth="1"/>
    <col min="12807" max="12808" width="9.140625" style="310"/>
    <col min="12809" max="12810" width="9.28515625" style="310" bestFit="1" customWidth="1"/>
    <col min="12811" max="12811" width="10.140625" style="310" customWidth="1"/>
    <col min="12812" max="12812" width="50.85546875" style="310" customWidth="1"/>
    <col min="12813" max="13056" width="9.140625" style="310"/>
    <col min="13057" max="13057" width="0" style="310" hidden="1" customWidth="1"/>
    <col min="13058" max="13058" width="39.28515625" style="310" customWidth="1"/>
    <col min="13059" max="13059" width="13.42578125" style="310" customWidth="1"/>
    <col min="13060" max="13060" width="12.140625" style="310" customWidth="1"/>
    <col min="13061" max="13061" width="10.7109375" style="310" customWidth="1"/>
    <col min="13062" max="13062" width="9.5703125" style="310" customWidth="1"/>
    <col min="13063" max="13064" width="9.140625" style="310"/>
    <col min="13065" max="13066" width="9.28515625" style="310" bestFit="1" customWidth="1"/>
    <col min="13067" max="13067" width="10.140625" style="310" customWidth="1"/>
    <col min="13068" max="13068" width="50.85546875" style="310" customWidth="1"/>
    <col min="13069" max="13312" width="9.140625" style="310"/>
    <col min="13313" max="13313" width="0" style="310" hidden="1" customWidth="1"/>
    <col min="13314" max="13314" width="39.28515625" style="310" customWidth="1"/>
    <col min="13315" max="13315" width="13.42578125" style="310" customWidth="1"/>
    <col min="13316" max="13316" width="12.140625" style="310" customWidth="1"/>
    <col min="13317" max="13317" width="10.7109375" style="310" customWidth="1"/>
    <col min="13318" max="13318" width="9.5703125" style="310" customWidth="1"/>
    <col min="13319" max="13320" width="9.140625" style="310"/>
    <col min="13321" max="13322" width="9.28515625" style="310" bestFit="1" customWidth="1"/>
    <col min="13323" max="13323" width="10.140625" style="310" customWidth="1"/>
    <col min="13324" max="13324" width="50.85546875" style="310" customWidth="1"/>
    <col min="13325" max="13568" width="9.140625" style="310"/>
    <col min="13569" max="13569" width="0" style="310" hidden="1" customWidth="1"/>
    <col min="13570" max="13570" width="39.28515625" style="310" customWidth="1"/>
    <col min="13571" max="13571" width="13.42578125" style="310" customWidth="1"/>
    <col min="13572" max="13572" width="12.140625" style="310" customWidth="1"/>
    <col min="13573" max="13573" width="10.7109375" style="310" customWidth="1"/>
    <col min="13574" max="13574" width="9.5703125" style="310" customWidth="1"/>
    <col min="13575" max="13576" width="9.140625" style="310"/>
    <col min="13577" max="13578" width="9.28515625" style="310" bestFit="1" customWidth="1"/>
    <col min="13579" max="13579" width="10.140625" style="310" customWidth="1"/>
    <col min="13580" max="13580" width="50.85546875" style="310" customWidth="1"/>
    <col min="13581" max="13824" width="9.140625" style="310"/>
    <col min="13825" max="13825" width="0" style="310" hidden="1" customWidth="1"/>
    <col min="13826" max="13826" width="39.28515625" style="310" customWidth="1"/>
    <col min="13827" max="13827" width="13.42578125" style="310" customWidth="1"/>
    <col min="13828" max="13828" width="12.140625" style="310" customWidth="1"/>
    <col min="13829" max="13829" width="10.7109375" style="310" customWidth="1"/>
    <col min="13830" max="13830" width="9.5703125" style="310" customWidth="1"/>
    <col min="13831" max="13832" width="9.140625" style="310"/>
    <col min="13833" max="13834" width="9.28515625" style="310" bestFit="1" customWidth="1"/>
    <col min="13835" max="13835" width="10.140625" style="310" customWidth="1"/>
    <col min="13836" max="13836" width="50.85546875" style="310" customWidth="1"/>
    <col min="13837" max="14080" width="9.140625" style="310"/>
    <col min="14081" max="14081" width="0" style="310" hidden="1" customWidth="1"/>
    <col min="14082" max="14082" width="39.28515625" style="310" customWidth="1"/>
    <col min="14083" max="14083" width="13.42578125" style="310" customWidth="1"/>
    <col min="14084" max="14084" width="12.140625" style="310" customWidth="1"/>
    <col min="14085" max="14085" width="10.7109375" style="310" customWidth="1"/>
    <col min="14086" max="14086" width="9.5703125" style="310" customWidth="1"/>
    <col min="14087" max="14088" width="9.140625" style="310"/>
    <col min="14089" max="14090" width="9.28515625" style="310" bestFit="1" customWidth="1"/>
    <col min="14091" max="14091" width="10.140625" style="310" customWidth="1"/>
    <col min="14092" max="14092" width="50.85546875" style="310" customWidth="1"/>
    <col min="14093" max="14336" width="9.140625" style="310"/>
    <col min="14337" max="14337" width="0" style="310" hidden="1" customWidth="1"/>
    <col min="14338" max="14338" width="39.28515625" style="310" customWidth="1"/>
    <col min="14339" max="14339" width="13.42578125" style="310" customWidth="1"/>
    <col min="14340" max="14340" width="12.140625" style="310" customWidth="1"/>
    <col min="14341" max="14341" width="10.7109375" style="310" customWidth="1"/>
    <col min="14342" max="14342" width="9.5703125" style="310" customWidth="1"/>
    <col min="14343" max="14344" width="9.140625" style="310"/>
    <col min="14345" max="14346" width="9.28515625" style="310" bestFit="1" customWidth="1"/>
    <col min="14347" max="14347" width="10.140625" style="310" customWidth="1"/>
    <col min="14348" max="14348" width="50.85546875" style="310" customWidth="1"/>
    <col min="14349" max="14592" width="9.140625" style="310"/>
    <col min="14593" max="14593" width="0" style="310" hidden="1" customWidth="1"/>
    <col min="14594" max="14594" width="39.28515625" style="310" customWidth="1"/>
    <col min="14595" max="14595" width="13.42578125" style="310" customWidth="1"/>
    <col min="14596" max="14596" width="12.140625" style="310" customWidth="1"/>
    <col min="14597" max="14597" width="10.7109375" style="310" customWidth="1"/>
    <col min="14598" max="14598" width="9.5703125" style="310" customWidth="1"/>
    <col min="14599" max="14600" width="9.140625" style="310"/>
    <col min="14601" max="14602" width="9.28515625" style="310" bestFit="1" customWidth="1"/>
    <col min="14603" max="14603" width="10.140625" style="310" customWidth="1"/>
    <col min="14604" max="14604" width="50.85546875" style="310" customWidth="1"/>
    <col min="14605" max="14848" width="9.140625" style="310"/>
    <col min="14849" max="14849" width="0" style="310" hidden="1" customWidth="1"/>
    <col min="14850" max="14850" width="39.28515625" style="310" customWidth="1"/>
    <col min="14851" max="14851" width="13.42578125" style="310" customWidth="1"/>
    <col min="14852" max="14852" width="12.140625" style="310" customWidth="1"/>
    <col min="14853" max="14853" width="10.7109375" style="310" customWidth="1"/>
    <col min="14854" max="14854" width="9.5703125" style="310" customWidth="1"/>
    <col min="14855" max="14856" width="9.140625" style="310"/>
    <col min="14857" max="14858" width="9.28515625" style="310" bestFit="1" customWidth="1"/>
    <col min="14859" max="14859" width="10.140625" style="310" customWidth="1"/>
    <col min="14860" max="14860" width="50.85546875" style="310" customWidth="1"/>
    <col min="14861" max="15104" width="9.140625" style="310"/>
    <col min="15105" max="15105" width="0" style="310" hidden="1" customWidth="1"/>
    <col min="15106" max="15106" width="39.28515625" style="310" customWidth="1"/>
    <col min="15107" max="15107" width="13.42578125" style="310" customWidth="1"/>
    <col min="15108" max="15108" width="12.140625" style="310" customWidth="1"/>
    <col min="15109" max="15109" width="10.7109375" style="310" customWidth="1"/>
    <col min="15110" max="15110" width="9.5703125" style="310" customWidth="1"/>
    <col min="15111" max="15112" width="9.140625" style="310"/>
    <col min="15113" max="15114" width="9.28515625" style="310" bestFit="1" customWidth="1"/>
    <col min="15115" max="15115" width="10.140625" style="310" customWidth="1"/>
    <col min="15116" max="15116" width="50.85546875" style="310" customWidth="1"/>
    <col min="15117" max="15360" width="9.140625" style="310"/>
    <col min="15361" max="15361" width="0" style="310" hidden="1" customWidth="1"/>
    <col min="15362" max="15362" width="39.28515625" style="310" customWidth="1"/>
    <col min="15363" max="15363" width="13.42578125" style="310" customWidth="1"/>
    <col min="15364" max="15364" width="12.140625" style="310" customWidth="1"/>
    <col min="15365" max="15365" width="10.7109375" style="310" customWidth="1"/>
    <col min="15366" max="15366" width="9.5703125" style="310" customWidth="1"/>
    <col min="15367" max="15368" width="9.140625" style="310"/>
    <col min="15369" max="15370" width="9.28515625" style="310" bestFit="1" customWidth="1"/>
    <col min="15371" max="15371" width="10.140625" style="310" customWidth="1"/>
    <col min="15372" max="15372" width="50.85546875" style="310" customWidth="1"/>
    <col min="15373" max="15616" width="9.140625" style="310"/>
    <col min="15617" max="15617" width="0" style="310" hidden="1" customWidth="1"/>
    <col min="15618" max="15618" width="39.28515625" style="310" customWidth="1"/>
    <col min="15619" max="15619" width="13.42578125" style="310" customWidth="1"/>
    <col min="15620" max="15620" width="12.140625" style="310" customWidth="1"/>
    <col min="15621" max="15621" width="10.7109375" style="310" customWidth="1"/>
    <col min="15622" max="15622" width="9.5703125" style="310" customWidth="1"/>
    <col min="15623" max="15624" width="9.140625" style="310"/>
    <col min="15625" max="15626" width="9.28515625" style="310" bestFit="1" customWidth="1"/>
    <col min="15627" max="15627" width="10.140625" style="310" customWidth="1"/>
    <col min="15628" max="15628" width="50.85546875" style="310" customWidth="1"/>
    <col min="15629" max="15872" width="9.140625" style="310"/>
    <col min="15873" max="15873" width="0" style="310" hidden="1" customWidth="1"/>
    <col min="15874" max="15874" width="39.28515625" style="310" customWidth="1"/>
    <col min="15875" max="15875" width="13.42578125" style="310" customWidth="1"/>
    <col min="15876" max="15876" width="12.140625" style="310" customWidth="1"/>
    <col min="15877" max="15877" width="10.7109375" style="310" customWidth="1"/>
    <col min="15878" max="15878" width="9.5703125" style="310" customWidth="1"/>
    <col min="15879" max="15880" width="9.140625" style="310"/>
    <col min="15881" max="15882" width="9.28515625" style="310" bestFit="1" customWidth="1"/>
    <col min="15883" max="15883" width="10.140625" style="310" customWidth="1"/>
    <col min="15884" max="15884" width="50.85546875" style="310" customWidth="1"/>
    <col min="15885" max="16128" width="9.140625" style="310"/>
    <col min="16129" max="16129" width="0" style="310" hidden="1" customWidth="1"/>
    <col min="16130" max="16130" width="39.28515625" style="310" customWidth="1"/>
    <col min="16131" max="16131" width="13.42578125" style="310" customWidth="1"/>
    <col min="16132" max="16132" width="12.140625" style="310" customWidth="1"/>
    <col min="16133" max="16133" width="10.7109375" style="310" customWidth="1"/>
    <col min="16134" max="16134" width="9.5703125" style="310" customWidth="1"/>
    <col min="16135" max="16136" width="9.140625" style="310"/>
    <col min="16137" max="16138" width="9.28515625" style="310" bestFit="1" customWidth="1"/>
    <col min="16139" max="16139" width="10.140625" style="310" customWidth="1"/>
    <col min="16140" max="16140" width="50.85546875" style="310" customWidth="1"/>
    <col min="16141" max="16384" width="9.140625" style="310"/>
  </cols>
  <sheetData>
    <row r="1" spans="2:19" hidden="1" x14ac:dyDescent="0.2"/>
    <row r="2" spans="2:19" ht="23.25" customHeight="1" x14ac:dyDescent="0.25">
      <c r="B2" s="349" t="s">
        <v>51</v>
      </c>
      <c r="C2" s="456"/>
      <c r="D2" s="456"/>
      <c r="E2" s="456"/>
      <c r="F2" s="456"/>
      <c r="G2" s="457"/>
      <c r="H2" s="457"/>
      <c r="I2" s="457"/>
      <c r="J2" s="457"/>
      <c r="K2" s="457"/>
    </row>
    <row r="3" spans="2:19" ht="25.5" customHeight="1" x14ac:dyDescent="0.2">
      <c r="B3" s="475" t="s">
        <v>102</v>
      </c>
      <c r="C3" s="476"/>
      <c r="D3" s="476"/>
      <c r="E3" s="476"/>
      <c r="F3" s="476"/>
      <c r="G3" s="476"/>
      <c r="H3" s="476"/>
      <c r="I3" s="476"/>
      <c r="J3" s="476"/>
      <c r="K3" s="476"/>
      <c r="L3" s="476"/>
      <c r="M3" s="40"/>
      <c r="N3" s="40"/>
      <c r="O3" s="40"/>
      <c r="P3" s="40"/>
      <c r="Q3" s="40"/>
      <c r="R3" s="40"/>
      <c r="S3" s="40"/>
    </row>
    <row r="4" spans="2:19" ht="12" customHeight="1" x14ac:dyDescent="0.2">
      <c r="L4" s="41"/>
      <c r="M4" s="40"/>
      <c r="N4" s="40"/>
      <c r="O4" s="40"/>
      <c r="P4" s="40"/>
      <c r="Q4" s="40"/>
      <c r="R4" s="40"/>
      <c r="S4" s="40"/>
    </row>
    <row r="5" spans="2:19" s="311" customFormat="1" x14ac:dyDescent="0.2">
      <c r="B5" s="136"/>
      <c r="C5" s="137"/>
      <c r="D5" s="477"/>
      <c r="E5" s="477"/>
      <c r="F5" s="477"/>
      <c r="G5" s="477"/>
      <c r="H5" s="477"/>
      <c r="I5" s="477"/>
      <c r="J5" s="477"/>
      <c r="K5" s="477"/>
      <c r="L5" s="477"/>
      <c r="M5" s="42"/>
      <c r="N5" s="42"/>
      <c r="O5" s="42"/>
    </row>
    <row r="6" spans="2:19" hidden="1" x14ac:dyDescent="0.2"/>
    <row r="7" spans="2:19" ht="12.75" customHeight="1" x14ac:dyDescent="0.2">
      <c r="B7" s="478"/>
      <c r="C7" s="478" t="s">
        <v>103</v>
      </c>
      <c r="D7" s="481" t="s">
        <v>104</v>
      </c>
      <c r="E7" s="482"/>
      <c r="F7" s="482"/>
      <c r="G7" s="482"/>
      <c r="H7" s="482"/>
      <c r="I7" s="482"/>
      <c r="J7" s="483"/>
      <c r="K7" s="481"/>
      <c r="L7" s="483"/>
    </row>
    <row r="8" spans="2:19" ht="12.75" customHeight="1" x14ac:dyDescent="0.2">
      <c r="B8" s="479"/>
      <c r="C8" s="479"/>
      <c r="D8" s="312">
        <v>611100</v>
      </c>
      <c r="E8" s="312">
        <v>6112000</v>
      </c>
      <c r="F8" s="312">
        <v>613000</v>
      </c>
      <c r="G8" s="312">
        <v>614000</v>
      </c>
      <c r="H8" s="312">
        <v>615000</v>
      </c>
      <c r="I8" s="312">
        <v>821000</v>
      </c>
      <c r="J8" s="312"/>
      <c r="K8" s="312"/>
      <c r="L8" s="484" t="s">
        <v>105</v>
      </c>
    </row>
    <row r="9" spans="2:19" ht="33.75" x14ac:dyDescent="0.2">
      <c r="B9" s="480"/>
      <c r="C9" s="480"/>
      <c r="D9" s="313" t="s">
        <v>113</v>
      </c>
      <c r="E9" s="313" t="s">
        <v>106</v>
      </c>
      <c r="F9" s="313" t="s">
        <v>107</v>
      </c>
      <c r="G9" s="313" t="s">
        <v>108</v>
      </c>
      <c r="H9" s="313" t="s">
        <v>109</v>
      </c>
      <c r="I9" s="313" t="s">
        <v>110</v>
      </c>
      <c r="J9" s="313" t="s">
        <v>111</v>
      </c>
      <c r="K9" s="313" t="s">
        <v>112</v>
      </c>
      <c r="L9" s="485"/>
    </row>
    <row r="10" spans="2:19" ht="13.5" customHeight="1" thickBot="1" x14ac:dyDescent="0.25">
      <c r="B10" s="468" t="s">
        <v>231</v>
      </c>
      <c r="C10" s="469"/>
      <c r="D10" s="43"/>
      <c r="E10" s="43"/>
      <c r="F10" s="43"/>
      <c r="G10" s="43"/>
      <c r="H10" s="43"/>
      <c r="I10" s="43"/>
      <c r="J10" s="43"/>
      <c r="K10" s="44"/>
      <c r="L10" s="45"/>
    </row>
    <row r="11" spans="2:19" ht="36" customHeight="1" x14ac:dyDescent="0.2">
      <c r="B11" s="470" t="s">
        <v>232</v>
      </c>
      <c r="C11" s="471"/>
      <c r="D11" s="143"/>
      <c r="E11" s="144"/>
      <c r="F11" s="144"/>
      <c r="G11" s="144"/>
      <c r="H11" s="144"/>
      <c r="I11" s="144"/>
      <c r="J11" s="144">
        <f>+D11+E11+F11+G11+H11+I11</f>
        <v>0</v>
      </c>
      <c r="K11" s="145"/>
      <c r="L11" s="146"/>
    </row>
    <row r="12" spans="2:19" ht="15" customHeight="1" x14ac:dyDescent="0.2">
      <c r="B12" s="472" t="s">
        <v>114</v>
      </c>
      <c r="C12" s="473"/>
      <c r="D12" s="46"/>
      <c r="E12" s="47"/>
      <c r="F12" s="47"/>
      <c r="G12" s="47"/>
      <c r="H12" s="47"/>
      <c r="I12" s="47"/>
      <c r="J12" s="47">
        <f>D12+E12+F12+G12+I12</f>
        <v>0</v>
      </c>
      <c r="K12" s="48"/>
      <c r="L12" s="49"/>
    </row>
    <row r="13" spans="2:19" ht="48.75" customHeight="1" x14ac:dyDescent="0.2">
      <c r="B13" s="474" t="s">
        <v>233</v>
      </c>
      <c r="C13" s="459"/>
      <c r="D13" s="50"/>
      <c r="E13" s="50"/>
      <c r="F13" s="50"/>
      <c r="G13" s="50"/>
      <c r="H13" s="50"/>
      <c r="I13" s="50"/>
      <c r="J13" s="47">
        <f>D13+E13+F13+G13+I13</f>
        <v>0</v>
      </c>
      <c r="K13" s="48"/>
      <c r="L13" s="49"/>
    </row>
    <row r="14" spans="2:19" ht="57.75" customHeight="1" x14ac:dyDescent="0.2">
      <c r="B14" s="474" t="s">
        <v>234</v>
      </c>
      <c r="C14" s="459"/>
      <c r="D14" s="51"/>
      <c r="E14" s="51"/>
      <c r="F14" s="51"/>
      <c r="G14" s="51"/>
      <c r="H14" s="51"/>
      <c r="I14" s="51"/>
      <c r="J14" s="47">
        <f>D14+E14+F14+G14+I14</f>
        <v>0</v>
      </c>
      <c r="K14" s="48"/>
      <c r="L14" s="49"/>
    </row>
    <row r="15" spans="2:19" ht="60" customHeight="1" x14ac:dyDescent="0.2">
      <c r="B15" s="474" t="s">
        <v>235</v>
      </c>
      <c r="C15" s="459"/>
      <c r="D15" s="51"/>
      <c r="E15" s="51"/>
      <c r="F15" s="51"/>
      <c r="G15" s="51"/>
      <c r="H15" s="51"/>
      <c r="I15" s="51"/>
      <c r="J15" s="47">
        <f>D15+E15+F15+G15+I15</f>
        <v>0</v>
      </c>
      <c r="K15" s="48"/>
      <c r="L15" s="52"/>
    </row>
    <row r="16" spans="2:19" ht="51" customHeight="1" x14ac:dyDescent="0.2">
      <c r="B16" s="458" t="s">
        <v>236</v>
      </c>
      <c r="C16" s="459"/>
      <c r="D16" s="51"/>
      <c r="E16" s="51"/>
      <c r="F16" s="51"/>
      <c r="G16" s="51"/>
      <c r="H16" s="51"/>
      <c r="I16" s="51"/>
      <c r="J16" s="47">
        <f>D16+E16+F16+G16+I16</f>
        <v>0</v>
      </c>
      <c r="K16" s="48"/>
      <c r="L16" s="52"/>
    </row>
    <row r="17" spans="2:13" ht="20.25" customHeight="1" thickBot="1" x14ac:dyDescent="0.25">
      <c r="B17" s="460" t="s">
        <v>237</v>
      </c>
      <c r="C17" s="461"/>
      <c r="D17" s="147">
        <f t="shared" ref="D17:J17" si="0">+D11-D12-D13+D14+D15+D16</f>
        <v>0</v>
      </c>
      <c r="E17" s="147">
        <f t="shared" si="0"/>
        <v>0</v>
      </c>
      <c r="F17" s="147">
        <f t="shared" si="0"/>
        <v>0</v>
      </c>
      <c r="G17" s="147">
        <f t="shared" si="0"/>
        <v>0</v>
      </c>
      <c r="H17" s="147"/>
      <c r="I17" s="147">
        <f t="shared" si="0"/>
        <v>0</v>
      </c>
      <c r="J17" s="147">
        <f t="shared" si="0"/>
        <v>0</v>
      </c>
      <c r="K17" s="53"/>
      <c r="L17" s="54"/>
    </row>
    <row r="18" spans="2:13" ht="13.5" customHeight="1" thickBot="1" x14ac:dyDescent="0.25">
      <c r="B18" s="462" t="s">
        <v>238</v>
      </c>
      <c r="C18" s="463"/>
      <c r="D18" s="43"/>
      <c r="E18" s="43"/>
      <c r="F18" s="43"/>
      <c r="G18" s="43"/>
      <c r="H18" s="43"/>
      <c r="I18" s="43" t="s">
        <v>9</v>
      </c>
      <c r="J18" s="43"/>
      <c r="K18" s="44"/>
      <c r="L18" s="45"/>
    </row>
    <row r="19" spans="2:13" s="59" customFormat="1" ht="22.5" customHeight="1" x14ac:dyDescent="0.2">
      <c r="B19" s="464" t="s">
        <v>122</v>
      </c>
      <c r="C19" s="55" t="s">
        <v>115</v>
      </c>
      <c r="D19" s="56"/>
      <c r="E19" s="56"/>
      <c r="F19" s="56"/>
      <c r="G19" s="56"/>
      <c r="H19" s="56"/>
      <c r="I19" s="56"/>
      <c r="J19" s="56">
        <f t="shared" ref="J19:J24" si="1">+D19+E19+F19+G19+I19</f>
        <v>0</v>
      </c>
      <c r="K19" s="57"/>
      <c r="L19" s="58"/>
    </row>
    <row r="20" spans="2:13" s="59" customFormat="1" ht="113.25" customHeight="1" thickBot="1" x14ac:dyDescent="0.25">
      <c r="B20" s="465"/>
      <c r="C20" s="60" t="s">
        <v>116</v>
      </c>
      <c r="D20" s="61"/>
      <c r="E20" s="61"/>
      <c r="F20" s="61"/>
      <c r="G20" s="61"/>
      <c r="H20" s="61"/>
      <c r="I20" s="61"/>
      <c r="J20" s="61">
        <f t="shared" si="1"/>
        <v>0</v>
      </c>
      <c r="K20" s="62"/>
      <c r="L20" s="63"/>
    </row>
    <row r="21" spans="2:13" ht="13.5" customHeight="1" x14ac:dyDescent="0.2">
      <c r="B21" s="466" t="s">
        <v>117</v>
      </c>
      <c r="C21" s="55" t="s">
        <v>118</v>
      </c>
      <c r="D21" s="56"/>
      <c r="E21" s="56"/>
      <c r="F21" s="56"/>
      <c r="G21" s="56"/>
      <c r="H21" s="56"/>
      <c r="I21" s="56"/>
      <c r="J21" s="56">
        <f t="shared" si="1"/>
        <v>0</v>
      </c>
      <c r="K21" s="57"/>
      <c r="L21" s="64"/>
    </row>
    <row r="22" spans="2:13" ht="93" customHeight="1" thickBot="1" x14ac:dyDescent="0.25">
      <c r="B22" s="467"/>
      <c r="C22" s="60" t="s">
        <v>119</v>
      </c>
      <c r="D22" s="61"/>
      <c r="E22" s="61"/>
      <c r="F22" s="61"/>
      <c r="G22" s="61"/>
      <c r="H22" s="61"/>
      <c r="I22" s="61"/>
      <c r="J22" s="61">
        <f t="shared" si="1"/>
        <v>0</v>
      </c>
      <c r="K22" s="62"/>
      <c r="L22" s="65"/>
    </row>
    <row r="23" spans="2:13" s="59" customFormat="1" ht="13.5" customHeight="1" x14ac:dyDescent="0.2">
      <c r="B23" s="464" t="s">
        <v>239</v>
      </c>
      <c r="C23" s="55" t="s">
        <v>120</v>
      </c>
      <c r="D23" s="56"/>
      <c r="E23" s="56"/>
      <c r="F23" s="56"/>
      <c r="G23" s="56"/>
      <c r="H23" s="56"/>
      <c r="I23" s="56"/>
      <c r="J23" s="56">
        <f t="shared" si="1"/>
        <v>0</v>
      </c>
      <c r="K23" s="57"/>
      <c r="L23" s="58"/>
    </row>
    <row r="24" spans="2:13" s="59" customFormat="1" ht="117" customHeight="1" thickBot="1" x14ac:dyDescent="0.25">
      <c r="B24" s="465"/>
      <c r="C24" s="66" t="s">
        <v>121</v>
      </c>
      <c r="D24" s="67"/>
      <c r="E24" s="67"/>
      <c r="F24" s="67"/>
      <c r="G24" s="67"/>
      <c r="H24" s="67"/>
      <c r="I24" s="67"/>
      <c r="J24" s="67">
        <f t="shared" si="1"/>
        <v>0</v>
      </c>
      <c r="K24" s="68"/>
      <c r="L24" s="63"/>
    </row>
    <row r="25" spans="2:13" ht="21" customHeight="1" thickBot="1" x14ac:dyDescent="0.25">
      <c r="B25" s="453" t="s">
        <v>240</v>
      </c>
      <c r="C25" s="454"/>
      <c r="D25" s="140">
        <f t="shared" ref="D25:J25" si="2">+D17+D19+D20+D21+D22-D23-D24</f>
        <v>0</v>
      </c>
      <c r="E25" s="140">
        <f t="shared" si="2"/>
        <v>0</v>
      </c>
      <c r="F25" s="140">
        <f t="shared" si="2"/>
        <v>0</v>
      </c>
      <c r="G25" s="140">
        <f t="shared" si="2"/>
        <v>0</v>
      </c>
      <c r="H25" s="140"/>
      <c r="I25" s="140">
        <f t="shared" si="2"/>
        <v>0</v>
      </c>
      <c r="J25" s="140">
        <f t="shared" si="2"/>
        <v>0</v>
      </c>
      <c r="K25" s="141">
        <f>+K11+K19+K20+K21+K22+K23+K24</f>
        <v>0</v>
      </c>
      <c r="L25" s="142"/>
      <c r="M25" s="314"/>
    </row>
    <row r="26" spans="2:13" hidden="1" x14ac:dyDescent="0.2"/>
    <row r="27" spans="2:13" ht="12.75" hidden="1" customHeight="1" x14ac:dyDescent="0.2">
      <c r="B27" s="455" t="s">
        <v>10</v>
      </c>
      <c r="C27" s="455"/>
      <c r="D27" s="455"/>
      <c r="E27" s="455"/>
      <c r="F27" s="455"/>
      <c r="G27" s="455"/>
      <c r="H27" s="455"/>
      <c r="I27" s="455"/>
      <c r="J27" s="455"/>
      <c r="K27" s="455"/>
      <c r="L27" s="455"/>
    </row>
    <row r="28" spans="2:13" hidden="1" x14ac:dyDescent="0.2">
      <c r="B28" s="455"/>
      <c r="C28" s="455"/>
      <c r="D28" s="455"/>
      <c r="E28" s="455"/>
      <c r="F28" s="455"/>
      <c r="G28" s="455"/>
      <c r="H28" s="455"/>
      <c r="I28" s="455"/>
      <c r="J28" s="455"/>
      <c r="K28" s="455"/>
      <c r="L28" s="455"/>
    </row>
    <row r="29" spans="2:13" hidden="1" x14ac:dyDescent="0.2">
      <c r="B29" s="455"/>
      <c r="C29" s="455"/>
      <c r="D29" s="455"/>
      <c r="E29" s="455"/>
      <c r="F29" s="455"/>
      <c r="G29" s="455"/>
      <c r="H29" s="455"/>
      <c r="I29" s="455"/>
      <c r="J29" s="455"/>
      <c r="K29" s="455"/>
      <c r="L29" s="455"/>
    </row>
    <row r="30" spans="2:13" hidden="1" x14ac:dyDescent="0.2">
      <c r="B30" s="455"/>
      <c r="C30" s="455"/>
      <c r="D30" s="455"/>
      <c r="E30" s="455"/>
      <c r="F30" s="455"/>
      <c r="G30" s="455"/>
      <c r="H30" s="455"/>
      <c r="I30" s="455"/>
      <c r="J30" s="455"/>
      <c r="K30" s="455"/>
      <c r="L30" s="455"/>
    </row>
    <row r="31" spans="2:13" hidden="1" x14ac:dyDescent="0.2">
      <c r="B31" s="455"/>
      <c r="C31" s="455"/>
      <c r="D31" s="455"/>
      <c r="E31" s="455"/>
      <c r="F31" s="455"/>
      <c r="G31" s="455"/>
      <c r="H31" s="455"/>
      <c r="I31" s="455"/>
      <c r="J31" s="455"/>
      <c r="K31" s="455"/>
      <c r="L31" s="455"/>
    </row>
    <row r="32" spans="2:13" hidden="1" x14ac:dyDescent="0.2">
      <c r="B32" s="455"/>
      <c r="C32" s="455"/>
      <c r="D32" s="455"/>
      <c r="E32" s="455"/>
      <c r="F32" s="455"/>
      <c r="G32" s="455"/>
      <c r="H32" s="455"/>
      <c r="I32" s="455"/>
      <c r="J32" s="455"/>
      <c r="K32" s="455"/>
      <c r="L32" s="455"/>
    </row>
    <row r="33" spans="2:12" hidden="1" x14ac:dyDescent="0.2">
      <c r="B33" s="455"/>
      <c r="C33" s="455"/>
      <c r="D33" s="455"/>
      <c r="E33" s="455"/>
      <c r="F33" s="455"/>
      <c r="G33" s="455"/>
      <c r="H33" s="455"/>
      <c r="I33" s="455"/>
      <c r="J33" s="455"/>
      <c r="K33" s="455"/>
      <c r="L33" s="455"/>
    </row>
    <row r="34" spans="2:12" hidden="1" x14ac:dyDescent="0.2">
      <c r="B34" s="69"/>
      <c r="C34" s="69"/>
      <c r="D34" s="69"/>
      <c r="E34" s="69"/>
      <c r="F34" s="69"/>
      <c r="G34" s="69"/>
      <c r="H34" s="69"/>
      <c r="I34" s="69"/>
      <c r="J34" s="69"/>
      <c r="K34" s="69"/>
      <c r="L34" s="69"/>
    </row>
    <row r="35" spans="2:12" hidden="1" x14ac:dyDescent="0.2"/>
    <row r="36" spans="2:12" hidden="1" x14ac:dyDescent="0.2"/>
    <row r="37" spans="2:12" hidden="1" x14ac:dyDescent="0.2"/>
  </sheetData>
  <mergeCells count="23">
    <mergeCell ref="B3:L3"/>
    <mergeCell ref="D5:L5"/>
    <mergeCell ref="B7:B9"/>
    <mergeCell ref="C7:C9"/>
    <mergeCell ref="D7:J7"/>
    <mergeCell ref="K7:L7"/>
    <mergeCell ref="L8:L9"/>
    <mergeCell ref="B25:C25"/>
    <mergeCell ref="B27:L33"/>
    <mergeCell ref="B2:E2"/>
    <mergeCell ref="F2:K2"/>
    <mergeCell ref="B16:C16"/>
    <mergeCell ref="B17:C17"/>
    <mergeCell ref="B18:C18"/>
    <mergeCell ref="B19:B20"/>
    <mergeCell ref="B21:B22"/>
    <mergeCell ref="B23:B24"/>
    <mergeCell ref="B10:C10"/>
    <mergeCell ref="B11:C11"/>
    <mergeCell ref="B12:C12"/>
    <mergeCell ref="B13:C13"/>
    <mergeCell ref="B14:C14"/>
    <mergeCell ref="B15:C15"/>
  </mergeCells>
  <pageMargins left="0.17" right="0.70866141732283472" top="0.17" bottom="0.17" header="0.31496062992125984" footer="0.31496062992125984"/>
  <pageSetup paperSize="9"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9"/>
  <sheetViews>
    <sheetView view="pageBreakPreview" zoomScale="82" zoomScaleNormal="70" zoomScaleSheetLayoutView="82" workbookViewId="0">
      <selection sqref="A1:Q22"/>
    </sheetView>
  </sheetViews>
  <sheetFormatPr defaultRowHeight="12.75" x14ac:dyDescent="0.2"/>
  <cols>
    <col min="1" max="1" width="4.7109375" style="308" customWidth="1"/>
    <col min="2" max="2" width="9.140625" style="123" customWidth="1"/>
    <col min="3" max="3" width="14" style="123" customWidth="1"/>
    <col min="4" max="4" width="11.85546875" style="123" customWidth="1"/>
    <col min="5" max="5" width="15.7109375" style="91" customWidth="1"/>
    <col min="6" max="6" width="14.28515625" style="91" customWidth="1"/>
    <col min="7" max="7" width="11" style="91" customWidth="1"/>
    <col min="8" max="8" width="12.85546875" style="91" customWidth="1"/>
    <col min="9" max="9" width="15.85546875" style="91" customWidth="1"/>
    <col min="10" max="10" width="10.42578125" style="185" customWidth="1"/>
    <col min="11" max="11" width="11.42578125" style="309" customWidth="1"/>
    <col min="12" max="12" width="14.140625" style="309" customWidth="1"/>
    <col min="13" max="13" width="13.5703125" style="309" customWidth="1"/>
    <col min="14" max="14" width="13.85546875" style="309" customWidth="1"/>
    <col min="15" max="15" width="20.85546875" style="185" customWidth="1"/>
    <col min="16" max="16" width="14.7109375" style="185" customWidth="1"/>
    <col min="17" max="17" width="20.7109375" style="185" customWidth="1"/>
    <col min="18" max="39" width="9.140625" style="304"/>
    <col min="40" max="249" width="9.140625" style="91"/>
    <col min="250" max="250" width="3.42578125" style="91" customWidth="1"/>
    <col min="251" max="251" width="7.85546875" style="91" customWidth="1"/>
    <col min="252" max="252" width="15.42578125" style="91" customWidth="1"/>
    <col min="253" max="253" width="18.85546875" style="91" customWidth="1"/>
    <col min="254" max="254" width="16.85546875" style="91" customWidth="1"/>
    <col min="255" max="255" width="19.140625" style="91" customWidth="1"/>
    <col min="256" max="256" width="8.5703125" style="91" customWidth="1"/>
    <col min="257" max="257" width="11.7109375" style="91" customWidth="1"/>
    <col min="258" max="258" width="3.5703125" style="91" customWidth="1"/>
    <col min="259" max="259" width="12.42578125" style="91" customWidth="1"/>
    <col min="260" max="260" width="3.28515625" style="91" customWidth="1"/>
    <col min="261" max="261" width="7.28515625" style="91" customWidth="1"/>
    <col min="262" max="262" width="12.28515625" style="91" customWidth="1"/>
    <col min="263" max="263" width="3.28515625" style="91" customWidth="1"/>
    <col min="264" max="264" width="13.7109375" style="91" customWidth="1"/>
    <col min="265" max="265" width="3.28515625" style="91" customWidth="1"/>
    <col min="266" max="266" width="10.42578125" style="91" customWidth="1"/>
    <col min="267" max="267" width="8.85546875" style="91" customWidth="1"/>
    <col min="268" max="268" width="16.5703125" style="91" customWidth="1"/>
    <col min="269" max="269" width="13.28515625" style="91" customWidth="1"/>
    <col min="270" max="270" width="12.140625" style="91" customWidth="1"/>
    <col min="271" max="271" width="15.7109375" style="91" customWidth="1"/>
    <col min="272" max="272" width="11" style="91" customWidth="1"/>
    <col min="273" max="273" width="23.42578125" style="91" customWidth="1"/>
    <col min="274" max="505" width="9.140625" style="91"/>
    <col min="506" max="506" width="3.42578125" style="91" customWidth="1"/>
    <col min="507" max="507" width="7.85546875" style="91" customWidth="1"/>
    <col min="508" max="508" width="15.42578125" style="91" customWidth="1"/>
    <col min="509" max="509" width="18.85546875" style="91" customWidth="1"/>
    <col min="510" max="510" width="16.85546875" style="91" customWidth="1"/>
    <col min="511" max="511" width="19.140625" style="91" customWidth="1"/>
    <col min="512" max="512" width="8.5703125" style="91" customWidth="1"/>
    <col min="513" max="513" width="11.7109375" style="91" customWidth="1"/>
    <col min="514" max="514" width="3.5703125" style="91" customWidth="1"/>
    <col min="515" max="515" width="12.42578125" style="91" customWidth="1"/>
    <col min="516" max="516" width="3.28515625" style="91" customWidth="1"/>
    <col min="517" max="517" width="7.28515625" style="91" customWidth="1"/>
    <col min="518" max="518" width="12.28515625" style="91" customWidth="1"/>
    <col min="519" max="519" width="3.28515625" style="91" customWidth="1"/>
    <col min="520" max="520" width="13.7109375" style="91" customWidth="1"/>
    <col min="521" max="521" width="3.28515625" style="91" customWidth="1"/>
    <col min="522" max="522" width="10.42578125" style="91" customWidth="1"/>
    <col min="523" max="523" width="8.85546875" style="91" customWidth="1"/>
    <col min="524" max="524" width="16.5703125" style="91" customWidth="1"/>
    <col min="525" max="525" width="13.28515625" style="91" customWidth="1"/>
    <col min="526" max="526" width="12.140625" style="91" customWidth="1"/>
    <col min="527" max="527" width="15.7109375" style="91" customWidth="1"/>
    <col min="528" max="528" width="11" style="91" customWidth="1"/>
    <col min="529" max="529" width="23.42578125" style="91" customWidth="1"/>
    <col min="530" max="761" width="9.140625" style="91"/>
    <col min="762" max="762" width="3.42578125" style="91" customWidth="1"/>
    <col min="763" max="763" width="7.85546875" style="91" customWidth="1"/>
    <col min="764" max="764" width="15.42578125" style="91" customWidth="1"/>
    <col min="765" max="765" width="18.85546875" style="91" customWidth="1"/>
    <col min="766" max="766" width="16.85546875" style="91" customWidth="1"/>
    <col min="767" max="767" width="19.140625" style="91" customWidth="1"/>
    <col min="768" max="768" width="8.5703125" style="91" customWidth="1"/>
    <col min="769" max="769" width="11.7109375" style="91" customWidth="1"/>
    <col min="770" max="770" width="3.5703125" style="91" customWidth="1"/>
    <col min="771" max="771" width="12.42578125" style="91" customWidth="1"/>
    <col min="772" max="772" width="3.28515625" style="91" customWidth="1"/>
    <col min="773" max="773" width="7.28515625" style="91" customWidth="1"/>
    <col min="774" max="774" width="12.28515625" style="91" customWidth="1"/>
    <col min="775" max="775" width="3.28515625" style="91" customWidth="1"/>
    <col min="776" max="776" width="13.7109375" style="91" customWidth="1"/>
    <col min="777" max="777" width="3.28515625" style="91" customWidth="1"/>
    <col min="778" max="778" width="10.42578125" style="91" customWidth="1"/>
    <col min="779" max="779" width="8.85546875" style="91" customWidth="1"/>
    <col min="780" max="780" width="16.5703125" style="91" customWidth="1"/>
    <col min="781" max="781" width="13.28515625" style="91" customWidth="1"/>
    <col min="782" max="782" width="12.140625" style="91" customWidth="1"/>
    <col min="783" max="783" width="15.7109375" style="91" customWidth="1"/>
    <col min="784" max="784" width="11" style="91" customWidth="1"/>
    <col min="785" max="785" width="23.42578125" style="91" customWidth="1"/>
    <col min="786" max="1017" width="9.140625" style="91"/>
    <col min="1018" max="1018" width="3.42578125" style="91" customWidth="1"/>
    <col min="1019" max="1019" width="7.85546875" style="91" customWidth="1"/>
    <col min="1020" max="1020" width="15.42578125" style="91" customWidth="1"/>
    <col min="1021" max="1021" width="18.85546875" style="91" customWidth="1"/>
    <col min="1022" max="1022" width="16.85546875" style="91" customWidth="1"/>
    <col min="1023" max="1023" width="19.140625" style="91" customWidth="1"/>
    <col min="1024" max="1024" width="8.5703125" style="91" customWidth="1"/>
    <col min="1025" max="1025" width="11.7109375" style="91" customWidth="1"/>
    <col min="1026" max="1026" width="3.5703125" style="91" customWidth="1"/>
    <col min="1027" max="1027" width="12.42578125" style="91" customWidth="1"/>
    <col min="1028" max="1028" width="3.28515625" style="91" customWidth="1"/>
    <col min="1029" max="1029" width="7.28515625" style="91" customWidth="1"/>
    <col min="1030" max="1030" width="12.28515625" style="91" customWidth="1"/>
    <col min="1031" max="1031" width="3.28515625" style="91" customWidth="1"/>
    <col min="1032" max="1032" width="13.7109375" style="91" customWidth="1"/>
    <col min="1033" max="1033" width="3.28515625" style="91" customWidth="1"/>
    <col min="1034" max="1034" width="10.42578125" style="91" customWidth="1"/>
    <col min="1035" max="1035" width="8.85546875" style="91" customWidth="1"/>
    <col min="1036" max="1036" width="16.5703125" style="91" customWidth="1"/>
    <col min="1037" max="1037" width="13.28515625" style="91" customWidth="1"/>
    <col min="1038" max="1038" width="12.140625" style="91" customWidth="1"/>
    <col min="1039" max="1039" width="15.7109375" style="91" customWidth="1"/>
    <col min="1040" max="1040" width="11" style="91" customWidth="1"/>
    <col min="1041" max="1041" width="23.42578125" style="91" customWidth="1"/>
    <col min="1042" max="1273" width="9.140625" style="91"/>
    <col min="1274" max="1274" width="3.42578125" style="91" customWidth="1"/>
    <col min="1275" max="1275" width="7.85546875" style="91" customWidth="1"/>
    <col min="1276" max="1276" width="15.42578125" style="91" customWidth="1"/>
    <col min="1277" max="1277" width="18.85546875" style="91" customWidth="1"/>
    <col min="1278" max="1278" width="16.85546875" style="91" customWidth="1"/>
    <col min="1279" max="1279" width="19.140625" style="91" customWidth="1"/>
    <col min="1280" max="1280" width="8.5703125" style="91" customWidth="1"/>
    <col min="1281" max="1281" width="11.7109375" style="91" customWidth="1"/>
    <col min="1282" max="1282" width="3.5703125" style="91" customWidth="1"/>
    <col min="1283" max="1283" width="12.42578125" style="91" customWidth="1"/>
    <col min="1284" max="1284" width="3.28515625" style="91" customWidth="1"/>
    <col min="1285" max="1285" width="7.28515625" style="91" customWidth="1"/>
    <col min="1286" max="1286" width="12.28515625" style="91" customWidth="1"/>
    <col min="1287" max="1287" width="3.28515625" style="91" customWidth="1"/>
    <col min="1288" max="1288" width="13.7109375" style="91" customWidth="1"/>
    <col min="1289" max="1289" width="3.28515625" style="91" customWidth="1"/>
    <col min="1290" max="1290" width="10.42578125" style="91" customWidth="1"/>
    <col min="1291" max="1291" width="8.85546875" style="91" customWidth="1"/>
    <col min="1292" max="1292" width="16.5703125" style="91" customWidth="1"/>
    <col min="1293" max="1293" width="13.28515625" style="91" customWidth="1"/>
    <col min="1294" max="1294" width="12.140625" style="91" customWidth="1"/>
    <col min="1295" max="1295" width="15.7109375" style="91" customWidth="1"/>
    <col min="1296" max="1296" width="11" style="91" customWidth="1"/>
    <col min="1297" max="1297" width="23.42578125" style="91" customWidth="1"/>
    <col min="1298" max="1529" width="9.140625" style="91"/>
    <col min="1530" max="1530" width="3.42578125" style="91" customWidth="1"/>
    <col min="1531" max="1531" width="7.85546875" style="91" customWidth="1"/>
    <col min="1532" max="1532" width="15.42578125" style="91" customWidth="1"/>
    <col min="1533" max="1533" width="18.85546875" style="91" customWidth="1"/>
    <col min="1534" max="1534" width="16.85546875" style="91" customWidth="1"/>
    <col min="1535" max="1535" width="19.140625" style="91" customWidth="1"/>
    <col min="1536" max="1536" width="8.5703125" style="91" customWidth="1"/>
    <col min="1537" max="1537" width="11.7109375" style="91" customWidth="1"/>
    <col min="1538" max="1538" width="3.5703125" style="91" customWidth="1"/>
    <col min="1539" max="1539" width="12.42578125" style="91" customWidth="1"/>
    <col min="1540" max="1540" width="3.28515625" style="91" customWidth="1"/>
    <col min="1541" max="1541" width="7.28515625" style="91" customWidth="1"/>
    <col min="1542" max="1542" width="12.28515625" style="91" customWidth="1"/>
    <col min="1543" max="1543" width="3.28515625" style="91" customWidth="1"/>
    <col min="1544" max="1544" width="13.7109375" style="91" customWidth="1"/>
    <col min="1545" max="1545" width="3.28515625" style="91" customWidth="1"/>
    <col min="1546" max="1546" width="10.42578125" style="91" customWidth="1"/>
    <col min="1547" max="1547" width="8.85546875" style="91" customWidth="1"/>
    <col min="1548" max="1548" width="16.5703125" style="91" customWidth="1"/>
    <col min="1549" max="1549" width="13.28515625" style="91" customWidth="1"/>
    <col min="1550" max="1550" width="12.140625" style="91" customWidth="1"/>
    <col min="1551" max="1551" width="15.7109375" style="91" customWidth="1"/>
    <col min="1552" max="1552" width="11" style="91" customWidth="1"/>
    <col min="1553" max="1553" width="23.42578125" style="91" customWidth="1"/>
    <col min="1554" max="1785" width="9.140625" style="91"/>
    <col min="1786" max="1786" width="3.42578125" style="91" customWidth="1"/>
    <col min="1787" max="1787" width="7.85546875" style="91" customWidth="1"/>
    <col min="1788" max="1788" width="15.42578125" style="91" customWidth="1"/>
    <col min="1789" max="1789" width="18.85546875" style="91" customWidth="1"/>
    <col min="1790" max="1790" width="16.85546875" style="91" customWidth="1"/>
    <col min="1791" max="1791" width="19.140625" style="91" customWidth="1"/>
    <col min="1792" max="1792" width="8.5703125" style="91" customWidth="1"/>
    <col min="1793" max="1793" width="11.7109375" style="91" customWidth="1"/>
    <col min="1794" max="1794" width="3.5703125" style="91" customWidth="1"/>
    <col min="1795" max="1795" width="12.42578125" style="91" customWidth="1"/>
    <col min="1796" max="1796" width="3.28515625" style="91" customWidth="1"/>
    <col min="1797" max="1797" width="7.28515625" style="91" customWidth="1"/>
    <col min="1798" max="1798" width="12.28515625" style="91" customWidth="1"/>
    <col min="1799" max="1799" width="3.28515625" style="91" customWidth="1"/>
    <col min="1800" max="1800" width="13.7109375" style="91" customWidth="1"/>
    <col min="1801" max="1801" width="3.28515625" style="91" customWidth="1"/>
    <col min="1802" max="1802" width="10.42578125" style="91" customWidth="1"/>
    <col min="1803" max="1803" width="8.85546875" style="91" customWidth="1"/>
    <col min="1804" max="1804" width="16.5703125" style="91" customWidth="1"/>
    <col min="1805" max="1805" width="13.28515625" style="91" customWidth="1"/>
    <col min="1806" max="1806" width="12.140625" style="91" customWidth="1"/>
    <col min="1807" max="1807" width="15.7109375" style="91" customWidth="1"/>
    <col min="1808" max="1808" width="11" style="91" customWidth="1"/>
    <col min="1809" max="1809" width="23.42578125" style="91" customWidth="1"/>
    <col min="1810" max="2041" width="9.140625" style="91"/>
    <col min="2042" max="2042" width="3.42578125" style="91" customWidth="1"/>
    <col min="2043" max="2043" width="7.85546875" style="91" customWidth="1"/>
    <col min="2044" max="2044" width="15.42578125" style="91" customWidth="1"/>
    <col min="2045" max="2045" width="18.85546875" style="91" customWidth="1"/>
    <col min="2046" max="2046" width="16.85546875" style="91" customWidth="1"/>
    <col min="2047" max="2047" width="19.140625" style="91" customWidth="1"/>
    <col min="2048" max="2048" width="8.5703125" style="91" customWidth="1"/>
    <col min="2049" max="2049" width="11.7109375" style="91" customWidth="1"/>
    <col min="2050" max="2050" width="3.5703125" style="91" customWidth="1"/>
    <col min="2051" max="2051" width="12.42578125" style="91" customWidth="1"/>
    <col min="2052" max="2052" width="3.28515625" style="91" customWidth="1"/>
    <col min="2053" max="2053" width="7.28515625" style="91" customWidth="1"/>
    <col min="2054" max="2054" width="12.28515625" style="91" customWidth="1"/>
    <col min="2055" max="2055" width="3.28515625" style="91" customWidth="1"/>
    <col min="2056" max="2056" width="13.7109375" style="91" customWidth="1"/>
    <col min="2057" max="2057" width="3.28515625" style="91" customWidth="1"/>
    <col min="2058" max="2058" width="10.42578125" style="91" customWidth="1"/>
    <col min="2059" max="2059" width="8.85546875" style="91" customWidth="1"/>
    <col min="2060" max="2060" width="16.5703125" style="91" customWidth="1"/>
    <col min="2061" max="2061" width="13.28515625" style="91" customWidth="1"/>
    <col min="2062" max="2062" width="12.140625" style="91" customWidth="1"/>
    <col min="2063" max="2063" width="15.7109375" style="91" customWidth="1"/>
    <col min="2064" max="2064" width="11" style="91" customWidth="1"/>
    <col min="2065" max="2065" width="23.42578125" style="91" customWidth="1"/>
    <col min="2066" max="2297" width="9.140625" style="91"/>
    <col min="2298" max="2298" width="3.42578125" style="91" customWidth="1"/>
    <col min="2299" max="2299" width="7.85546875" style="91" customWidth="1"/>
    <col min="2300" max="2300" width="15.42578125" style="91" customWidth="1"/>
    <col min="2301" max="2301" width="18.85546875" style="91" customWidth="1"/>
    <col min="2302" max="2302" width="16.85546875" style="91" customWidth="1"/>
    <col min="2303" max="2303" width="19.140625" style="91" customWidth="1"/>
    <col min="2304" max="2304" width="8.5703125" style="91" customWidth="1"/>
    <col min="2305" max="2305" width="11.7109375" style="91" customWidth="1"/>
    <col min="2306" max="2306" width="3.5703125" style="91" customWidth="1"/>
    <col min="2307" max="2307" width="12.42578125" style="91" customWidth="1"/>
    <col min="2308" max="2308" width="3.28515625" style="91" customWidth="1"/>
    <col min="2309" max="2309" width="7.28515625" style="91" customWidth="1"/>
    <col min="2310" max="2310" width="12.28515625" style="91" customWidth="1"/>
    <col min="2311" max="2311" width="3.28515625" style="91" customWidth="1"/>
    <col min="2312" max="2312" width="13.7109375" style="91" customWidth="1"/>
    <col min="2313" max="2313" width="3.28515625" style="91" customWidth="1"/>
    <col min="2314" max="2314" width="10.42578125" style="91" customWidth="1"/>
    <col min="2315" max="2315" width="8.85546875" style="91" customWidth="1"/>
    <col min="2316" max="2316" width="16.5703125" style="91" customWidth="1"/>
    <col min="2317" max="2317" width="13.28515625" style="91" customWidth="1"/>
    <col min="2318" max="2318" width="12.140625" style="91" customWidth="1"/>
    <col min="2319" max="2319" width="15.7109375" style="91" customWidth="1"/>
    <col min="2320" max="2320" width="11" style="91" customWidth="1"/>
    <col min="2321" max="2321" width="23.42578125" style="91" customWidth="1"/>
    <col min="2322" max="2553" width="9.140625" style="91"/>
    <col min="2554" max="2554" width="3.42578125" style="91" customWidth="1"/>
    <col min="2555" max="2555" width="7.85546875" style="91" customWidth="1"/>
    <col min="2556" max="2556" width="15.42578125" style="91" customWidth="1"/>
    <col min="2557" max="2557" width="18.85546875" style="91" customWidth="1"/>
    <col min="2558" max="2558" width="16.85546875" style="91" customWidth="1"/>
    <col min="2559" max="2559" width="19.140625" style="91" customWidth="1"/>
    <col min="2560" max="2560" width="8.5703125" style="91" customWidth="1"/>
    <col min="2561" max="2561" width="11.7109375" style="91" customWidth="1"/>
    <col min="2562" max="2562" width="3.5703125" style="91" customWidth="1"/>
    <col min="2563" max="2563" width="12.42578125" style="91" customWidth="1"/>
    <col min="2564" max="2564" width="3.28515625" style="91" customWidth="1"/>
    <col min="2565" max="2565" width="7.28515625" style="91" customWidth="1"/>
    <col min="2566" max="2566" width="12.28515625" style="91" customWidth="1"/>
    <col min="2567" max="2567" width="3.28515625" style="91" customWidth="1"/>
    <col min="2568" max="2568" width="13.7109375" style="91" customWidth="1"/>
    <col min="2569" max="2569" width="3.28515625" style="91" customWidth="1"/>
    <col min="2570" max="2570" width="10.42578125" style="91" customWidth="1"/>
    <col min="2571" max="2571" width="8.85546875" style="91" customWidth="1"/>
    <col min="2572" max="2572" width="16.5703125" style="91" customWidth="1"/>
    <col min="2573" max="2573" width="13.28515625" style="91" customWidth="1"/>
    <col min="2574" max="2574" width="12.140625" style="91" customWidth="1"/>
    <col min="2575" max="2575" width="15.7109375" style="91" customWidth="1"/>
    <col min="2576" max="2576" width="11" style="91" customWidth="1"/>
    <col min="2577" max="2577" width="23.42578125" style="91" customWidth="1"/>
    <col min="2578" max="2809" width="9.140625" style="91"/>
    <col min="2810" max="2810" width="3.42578125" style="91" customWidth="1"/>
    <col min="2811" max="2811" width="7.85546875" style="91" customWidth="1"/>
    <col min="2812" max="2812" width="15.42578125" style="91" customWidth="1"/>
    <col min="2813" max="2813" width="18.85546875" style="91" customWidth="1"/>
    <col min="2814" max="2814" width="16.85546875" style="91" customWidth="1"/>
    <col min="2815" max="2815" width="19.140625" style="91" customWidth="1"/>
    <col min="2816" max="2816" width="8.5703125" style="91" customWidth="1"/>
    <col min="2817" max="2817" width="11.7109375" style="91" customWidth="1"/>
    <col min="2818" max="2818" width="3.5703125" style="91" customWidth="1"/>
    <col min="2819" max="2819" width="12.42578125" style="91" customWidth="1"/>
    <col min="2820" max="2820" width="3.28515625" style="91" customWidth="1"/>
    <col min="2821" max="2821" width="7.28515625" style="91" customWidth="1"/>
    <col min="2822" max="2822" width="12.28515625" style="91" customWidth="1"/>
    <col min="2823" max="2823" width="3.28515625" style="91" customWidth="1"/>
    <col min="2824" max="2824" width="13.7109375" style="91" customWidth="1"/>
    <col min="2825" max="2825" width="3.28515625" style="91" customWidth="1"/>
    <col min="2826" max="2826" width="10.42578125" style="91" customWidth="1"/>
    <col min="2827" max="2827" width="8.85546875" style="91" customWidth="1"/>
    <col min="2828" max="2828" width="16.5703125" style="91" customWidth="1"/>
    <col min="2829" max="2829" width="13.28515625" style="91" customWidth="1"/>
    <col min="2830" max="2830" width="12.140625" style="91" customWidth="1"/>
    <col min="2831" max="2831" width="15.7109375" style="91" customWidth="1"/>
    <col min="2832" max="2832" width="11" style="91" customWidth="1"/>
    <col min="2833" max="2833" width="23.42578125" style="91" customWidth="1"/>
    <col min="2834" max="3065" width="9.140625" style="91"/>
    <col min="3066" max="3066" width="3.42578125" style="91" customWidth="1"/>
    <col min="3067" max="3067" width="7.85546875" style="91" customWidth="1"/>
    <col min="3068" max="3068" width="15.42578125" style="91" customWidth="1"/>
    <col min="3069" max="3069" width="18.85546875" style="91" customWidth="1"/>
    <col min="3070" max="3070" width="16.85546875" style="91" customWidth="1"/>
    <col min="3071" max="3071" width="19.140625" style="91" customWidth="1"/>
    <col min="3072" max="3072" width="8.5703125" style="91" customWidth="1"/>
    <col min="3073" max="3073" width="11.7109375" style="91" customWidth="1"/>
    <col min="3074" max="3074" width="3.5703125" style="91" customWidth="1"/>
    <col min="3075" max="3075" width="12.42578125" style="91" customWidth="1"/>
    <col min="3076" max="3076" width="3.28515625" style="91" customWidth="1"/>
    <col min="3077" max="3077" width="7.28515625" style="91" customWidth="1"/>
    <col min="3078" max="3078" width="12.28515625" style="91" customWidth="1"/>
    <col min="3079" max="3079" width="3.28515625" style="91" customWidth="1"/>
    <col min="3080" max="3080" width="13.7109375" style="91" customWidth="1"/>
    <col min="3081" max="3081" width="3.28515625" style="91" customWidth="1"/>
    <col min="3082" max="3082" width="10.42578125" style="91" customWidth="1"/>
    <col min="3083" max="3083" width="8.85546875" style="91" customWidth="1"/>
    <col min="3084" max="3084" width="16.5703125" style="91" customWidth="1"/>
    <col min="3085" max="3085" width="13.28515625" style="91" customWidth="1"/>
    <col min="3086" max="3086" width="12.140625" style="91" customWidth="1"/>
    <col min="3087" max="3087" width="15.7109375" style="91" customWidth="1"/>
    <col min="3088" max="3088" width="11" style="91" customWidth="1"/>
    <col min="3089" max="3089" width="23.42578125" style="91" customWidth="1"/>
    <col min="3090" max="3321" width="9.140625" style="91"/>
    <col min="3322" max="3322" width="3.42578125" style="91" customWidth="1"/>
    <col min="3323" max="3323" width="7.85546875" style="91" customWidth="1"/>
    <col min="3324" max="3324" width="15.42578125" style="91" customWidth="1"/>
    <col min="3325" max="3325" width="18.85546875" style="91" customWidth="1"/>
    <col min="3326" max="3326" width="16.85546875" style="91" customWidth="1"/>
    <col min="3327" max="3327" width="19.140625" style="91" customWidth="1"/>
    <col min="3328" max="3328" width="8.5703125" style="91" customWidth="1"/>
    <col min="3329" max="3329" width="11.7109375" style="91" customWidth="1"/>
    <col min="3330" max="3330" width="3.5703125" style="91" customWidth="1"/>
    <col min="3331" max="3331" width="12.42578125" style="91" customWidth="1"/>
    <col min="3332" max="3332" width="3.28515625" style="91" customWidth="1"/>
    <col min="3333" max="3333" width="7.28515625" style="91" customWidth="1"/>
    <col min="3334" max="3334" width="12.28515625" style="91" customWidth="1"/>
    <col min="3335" max="3335" width="3.28515625" style="91" customWidth="1"/>
    <col min="3336" max="3336" width="13.7109375" style="91" customWidth="1"/>
    <col min="3337" max="3337" width="3.28515625" style="91" customWidth="1"/>
    <col min="3338" max="3338" width="10.42578125" style="91" customWidth="1"/>
    <col min="3339" max="3339" width="8.85546875" style="91" customWidth="1"/>
    <col min="3340" max="3340" width="16.5703125" style="91" customWidth="1"/>
    <col min="3341" max="3341" width="13.28515625" style="91" customWidth="1"/>
    <col min="3342" max="3342" width="12.140625" style="91" customWidth="1"/>
    <col min="3343" max="3343" width="15.7109375" style="91" customWidth="1"/>
    <col min="3344" max="3344" width="11" style="91" customWidth="1"/>
    <col min="3345" max="3345" width="23.42578125" style="91" customWidth="1"/>
    <col min="3346" max="3577" width="9.140625" style="91"/>
    <col min="3578" max="3578" width="3.42578125" style="91" customWidth="1"/>
    <col min="3579" max="3579" width="7.85546875" style="91" customWidth="1"/>
    <col min="3580" max="3580" width="15.42578125" style="91" customWidth="1"/>
    <col min="3581" max="3581" width="18.85546875" style="91" customWidth="1"/>
    <col min="3582" max="3582" width="16.85546875" style="91" customWidth="1"/>
    <col min="3583" max="3583" width="19.140625" style="91" customWidth="1"/>
    <col min="3584" max="3584" width="8.5703125" style="91" customWidth="1"/>
    <col min="3585" max="3585" width="11.7109375" style="91" customWidth="1"/>
    <col min="3586" max="3586" width="3.5703125" style="91" customWidth="1"/>
    <col min="3587" max="3587" width="12.42578125" style="91" customWidth="1"/>
    <col min="3588" max="3588" width="3.28515625" style="91" customWidth="1"/>
    <col min="3589" max="3589" width="7.28515625" style="91" customWidth="1"/>
    <col min="3590" max="3590" width="12.28515625" style="91" customWidth="1"/>
    <col min="3591" max="3591" width="3.28515625" style="91" customWidth="1"/>
    <col min="3592" max="3592" width="13.7109375" style="91" customWidth="1"/>
    <col min="3593" max="3593" width="3.28515625" style="91" customWidth="1"/>
    <col min="3594" max="3594" width="10.42578125" style="91" customWidth="1"/>
    <col min="3595" max="3595" width="8.85546875" style="91" customWidth="1"/>
    <col min="3596" max="3596" width="16.5703125" style="91" customWidth="1"/>
    <col min="3597" max="3597" width="13.28515625" style="91" customWidth="1"/>
    <col min="3598" max="3598" width="12.140625" style="91" customWidth="1"/>
    <col min="3599" max="3599" width="15.7109375" style="91" customWidth="1"/>
    <col min="3600" max="3600" width="11" style="91" customWidth="1"/>
    <col min="3601" max="3601" width="23.42578125" style="91" customWidth="1"/>
    <col min="3602" max="3833" width="9.140625" style="91"/>
    <col min="3834" max="3834" width="3.42578125" style="91" customWidth="1"/>
    <col min="3835" max="3835" width="7.85546875" style="91" customWidth="1"/>
    <col min="3836" max="3836" width="15.42578125" style="91" customWidth="1"/>
    <col min="3837" max="3837" width="18.85546875" style="91" customWidth="1"/>
    <col min="3838" max="3838" width="16.85546875" style="91" customWidth="1"/>
    <col min="3839" max="3839" width="19.140625" style="91" customWidth="1"/>
    <col min="3840" max="3840" width="8.5703125" style="91" customWidth="1"/>
    <col min="3841" max="3841" width="11.7109375" style="91" customWidth="1"/>
    <col min="3842" max="3842" width="3.5703125" style="91" customWidth="1"/>
    <col min="3843" max="3843" width="12.42578125" style="91" customWidth="1"/>
    <col min="3844" max="3844" width="3.28515625" style="91" customWidth="1"/>
    <col min="3845" max="3845" width="7.28515625" style="91" customWidth="1"/>
    <col min="3846" max="3846" width="12.28515625" style="91" customWidth="1"/>
    <col min="3847" max="3847" width="3.28515625" style="91" customWidth="1"/>
    <col min="3848" max="3848" width="13.7109375" style="91" customWidth="1"/>
    <col min="3849" max="3849" width="3.28515625" style="91" customWidth="1"/>
    <col min="3850" max="3850" width="10.42578125" style="91" customWidth="1"/>
    <col min="3851" max="3851" width="8.85546875" style="91" customWidth="1"/>
    <col min="3852" max="3852" width="16.5703125" style="91" customWidth="1"/>
    <col min="3853" max="3853" width="13.28515625" style="91" customWidth="1"/>
    <col min="3854" max="3854" width="12.140625" style="91" customWidth="1"/>
    <col min="3855" max="3855" width="15.7109375" style="91" customWidth="1"/>
    <col min="3856" max="3856" width="11" style="91" customWidth="1"/>
    <col min="3857" max="3857" width="23.42578125" style="91" customWidth="1"/>
    <col min="3858" max="4089" width="9.140625" style="91"/>
    <col min="4090" max="4090" width="3.42578125" style="91" customWidth="1"/>
    <col min="4091" max="4091" width="7.85546875" style="91" customWidth="1"/>
    <col min="4092" max="4092" width="15.42578125" style="91" customWidth="1"/>
    <col min="4093" max="4093" width="18.85546875" style="91" customWidth="1"/>
    <col min="4094" max="4094" width="16.85546875" style="91" customWidth="1"/>
    <col min="4095" max="4095" width="19.140625" style="91" customWidth="1"/>
    <col min="4096" max="4096" width="8.5703125" style="91" customWidth="1"/>
    <col min="4097" max="4097" width="11.7109375" style="91" customWidth="1"/>
    <col min="4098" max="4098" width="3.5703125" style="91" customWidth="1"/>
    <col min="4099" max="4099" width="12.42578125" style="91" customWidth="1"/>
    <col min="4100" max="4100" width="3.28515625" style="91" customWidth="1"/>
    <col min="4101" max="4101" width="7.28515625" style="91" customWidth="1"/>
    <col min="4102" max="4102" width="12.28515625" style="91" customWidth="1"/>
    <col min="4103" max="4103" width="3.28515625" style="91" customWidth="1"/>
    <col min="4104" max="4104" width="13.7109375" style="91" customWidth="1"/>
    <col min="4105" max="4105" width="3.28515625" style="91" customWidth="1"/>
    <col min="4106" max="4106" width="10.42578125" style="91" customWidth="1"/>
    <col min="4107" max="4107" width="8.85546875" style="91" customWidth="1"/>
    <col min="4108" max="4108" width="16.5703125" style="91" customWidth="1"/>
    <col min="4109" max="4109" width="13.28515625" style="91" customWidth="1"/>
    <col min="4110" max="4110" width="12.140625" style="91" customWidth="1"/>
    <col min="4111" max="4111" width="15.7109375" style="91" customWidth="1"/>
    <col min="4112" max="4112" width="11" style="91" customWidth="1"/>
    <col min="4113" max="4113" width="23.42578125" style="91" customWidth="1"/>
    <col min="4114" max="4345" width="9.140625" style="91"/>
    <col min="4346" max="4346" width="3.42578125" style="91" customWidth="1"/>
    <col min="4347" max="4347" width="7.85546875" style="91" customWidth="1"/>
    <col min="4348" max="4348" width="15.42578125" style="91" customWidth="1"/>
    <col min="4349" max="4349" width="18.85546875" style="91" customWidth="1"/>
    <col min="4350" max="4350" width="16.85546875" style="91" customWidth="1"/>
    <col min="4351" max="4351" width="19.140625" style="91" customWidth="1"/>
    <col min="4352" max="4352" width="8.5703125" style="91" customWidth="1"/>
    <col min="4353" max="4353" width="11.7109375" style="91" customWidth="1"/>
    <col min="4354" max="4354" width="3.5703125" style="91" customWidth="1"/>
    <col min="4355" max="4355" width="12.42578125" style="91" customWidth="1"/>
    <col min="4356" max="4356" width="3.28515625" style="91" customWidth="1"/>
    <col min="4357" max="4357" width="7.28515625" style="91" customWidth="1"/>
    <col min="4358" max="4358" width="12.28515625" style="91" customWidth="1"/>
    <col min="4359" max="4359" width="3.28515625" style="91" customWidth="1"/>
    <col min="4360" max="4360" width="13.7109375" style="91" customWidth="1"/>
    <col min="4361" max="4361" width="3.28515625" style="91" customWidth="1"/>
    <col min="4362" max="4362" width="10.42578125" style="91" customWidth="1"/>
    <col min="4363" max="4363" width="8.85546875" style="91" customWidth="1"/>
    <col min="4364" max="4364" width="16.5703125" style="91" customWidth="1"/>
    <col min="4365" max="4365" width="13.28515625" style="91" customWidth="1"/>
    <col min="4366" max="4366" width="12.140625" style="91" customWidth="1"/>
    <col min="4367" max="4367" width="15.7109375" style="91" customWidth="1"/>
    <col min="4368" max="4368" width="11" style="91" customWidth="1"/>
    <col min="4369" max="4369" width="23.42578125" style="91" customWidth="1"/>
    <col min="4370" max="4601" width="9.140625" style="91"/>
    <col min="4602" max="4602" width="3.42578125" style="91" customWidth="1"/>
    <col min="4603" max="4603" width="7.85546875" style="91" customWidth="1"/>
    <col min="4604" max="4604" width="15.42578125" style="91" customWidth="1"/>
    <col min="4605" max="4605" width="18.85546875" style="91" customWidth="1"/>
    <col min="4606" max="4606" width="16.85546875" style="91" customWidth="1"/>
    <col min="4607" max="4607" width="19.140625" style="91" customWidth="1"/>
    <col min="4608" max="4608" width="8.5703125" style="91" customWidth="1"/>
    <col min="4609" max="4609" width="11.7109375" style="91" customWidth="1"/>
    <col min="4610" max="4610" width="3.5703125" style="91" customWidth="1"/>
    <col min="4611" max="4611" width="12.42578125" style="91" customWidth="1"/>
    <col min="4612" max="4612" width="3.28515625" style="91" customWidth="1"/>
    <col min="4613" max="4613" width="7.28515625" style="91" customWidth="1"/>
    <col min="4614" max="4614" width="12.28515625" style="91" customWidth="1"/>
    <col min="4615" max="4615" width="3.28515625" style="91" customWidth="1"/>
    <col min="4616" max="4616" width="13.7109375" style="91" customWidth="1"/>
    <col min="4617" max="4617" width="3.28515625" style="91" customWidth="1"/>
    <col min="4618" max="4618" width="10.42578125" style="91" customWidth="1"/>
    <col min="4619" max="4619" width="8.85546875" style="91" customWidth="1"/>
    <col min="4620" max="4620" width="16.5703125" style="91" customWidth="1"/>
    <col min="4621" max="4621" width="13.28515625" style="91" customWidth="1"/>
    <col min="4622" max="4622" width="12.140625" style="91" customWidth="1"/>
    <col min="4623" max="4623" width="15.7109375" style="91" customWidth="1"/>
    <col min="4624" max="4624" width="11" style="91" customWidth="1"/>
    <col min="4625" max="4625" width="23.42578125" style="91" customWidth="1"/>
    <col min="4626" max="4857" width="9.140625" style="91"/>
    <col min="4858" max="4858" width="3.42578125" style="91" customWidth="1"/>
    <col min="4859" max="4859" width="7.85546875" style="91" customWidth="1"/>
    <col min="4860" max="4860" width="15.42578125" style="91" customWidth="1"/>
    <col min="4861" max="4861" width="18.85546875" style="91" customWidth="1"/>
    <col min="4862" max="4862" width="16.85546875" style="91" customWidth="1"/>
    <col min="4863" max="4863" width="19.140625" style="91" customWidth="1"/>
    <col min="4864" max="4864" width="8.5703125" style="91" customWidth="1"/>
    <col min="4865" max="4865" width="11.7109375" style="91" customWidth="1"/>
    <col min="4866" max="4866" width="3.5703125" style="91" customWidth="1"/>
    <col min="4867" max="4867" width="12.42578125" style="91" customWidth="1"/>
    <col min="4868" max="4868" width="3.28515625" style="91" customWidth="1"/>
    <col min="4869" max="4869" width="7.28515625" style="91" customWidth="1"/>
    <col min="4870" max="4870" width="12.28515625" style="91" customWidth="1"/>
    <col min="4871" max="4871" width="3.28515625" style="91" customWidth="1"/>
    <col min="4872" max="4872" width="13.7109375" style="91" customWidth="1"/>
    <col min="4873" max="4873" width="3.28515625" style="91" customWidth="1"/>
    <col min="4874" max="4874" width="10.42578125" style="91" customWidth="1"/>
    <col min="4875" max="4875" width="8.85546875" style="91" customWidth="1"/>
    <col min="4876" max="4876" width="16.5703125" style="91" customWidth="1"/>
    <col min="4877" max="4877" width="13.28515625" style="91" customWidth="1"/>
    <col min="4878" max="4878" width="12.140625" style="91" customWidth="1"/>
    <col min="4879" max="4879" width="15.7109375" style="91" customWidth="1"/>
    <col min="4880" max="4880" width="11" style="91" customWidth="1"/>
    <col min="4881" max="4881" width="23.42578125" style="91" customWidth="1"/>
    <col min="4882" max="5113" width="9.140625" style="91"/>
    <col min="5114" max="5114" width="3.42578125" style="91" customWidth="1"/>
    <col min="5115" max="5115" width="7.85546875" style="91" customWidth="1"/>
    <col min="5116" max="5116" width="15.42578125" style="91" customWidth="1"/>
    <col min="5117" max="5117" width="18.85546875" style="91" customWidth="1"/>
    <col min="5118" max="5118" width="16.85546875" style="91" customWidth="1"/>
    <col min="5119" max="5119" width="19.140625" style="91" customWidth="1"/>
    <col min="5120" max="5120" width="8.5703125" style="91" customWidth="1"/>
    <col min="5121" max="5121" width="11.7109375" style="91" customWidth="1"/>
    <col min="5122" max="5122" width="3.5703125" style="91" customWidth="1"/>
    <col min="5123" max="5123" width="12.42578125" style="91" customWidth="1"/>
    <col min="5124" max="5124" width="3.28515625" style="91" customWidth="1"/>
    <col min="5125" max="5125" width="7.28515625" style="91" customWidth="1"/>
    <col min="5126" max="5126" width="12.28515625" style="91" customWidth="1"/>
    <col min="5127" max="5127" width="3.28515625" style="91" customWidth="1"/>
    <col min="5128" max="5128" width="13.7109375" style="91" customWidth="1"/>
    <col min="5129" max="5129" width="3.28515625" style="91" customWidth="1"/>
    <col min="5130" max="5130" width="10.42578125" style="91" customWidth="1"/>
    <col min="5131" max="5131" width="8.85546875" style="91" customWidth="1"/>
    <col min="5132" max="5132" width="16.5703125" style="91" customWidth="1"/>
    <col min="5133" max="5133" width="13.28515625" style="91" customWidth="1"/>
    <col min="5134" max="5134" width="12.140625" style="91" customWidth="1"/>
    <col min="5135" max="5135" width="15.7109375" style="91" customWidth="1"/>
    <col min="5136" max="5136" width="11" style="91" customWidth="1"/>
    <col min="5137" max="5137" width="23.42578125" style="91" customWidth="1"/>
    <col min="5138" max="5369" width="9.140625" style="91"/>
    <col min="5370" max="5370" width="3.42578125" style="91" customWidth="1"/>
    <col min="5371" max="5371" width="7.85546875" style="91" customWidth="1"/>
    <col min="5372" max="5372" width="15.42578125" style="91" customWidth="1"/>
    <col min="5373" max="5373" width="18.85546875" style="91" customWidth="1"/>
    <col min="5374" max="5374" width="16.85546875" style="91" customWidth="1"/>
    <col min="5375" max="5375" width="19.140625" style="91" customWidth="1"/>
    <col min="5376" max="5376" width="8.5703125" style="91" customWidth="1"/>
    <col min="5377" max="5377" width="11.7109375" style="91" customWidth="1"/>
    <col min="5378" max="5378" width="3.5703125" style="91" customWidth="1"/>
    <col min="5379" max="5379" width="12.42578125" style="91" customWidth="1"/>
    <col min="5380" max="5380" width="3.28515625" style="91" customWidth="1"/>
    <col min="5381" max="5381" width="7.28515625" style="91" customWidth="1"/>
    <col min="5382" max="5382" width="12.28515625" style="91" customWidth="1"/>
    <col min="5383" max="5383" width="3.28515625" style="91" customWidth="1"/>
    <col min="5384" max="5384" width="13.7109375" style="91" customWidth="1"/>
    <col min="5385" max="5385" width="3.28515625" style="91" customWidth="1"/>
    <col min="5386" max="5386" width="10.42578125" style="91" customWidth="1"/>
    <col min="5387" max="5387" width="8.85546875" style="91" customWidth="1"/>
    <col min="5388" max="5388" width="16.5703125" style="91" customWidth="1"/>
    <col min="5389" max="5389" width="13.28515625" style="91" customWidth="1"/>
    <col min="5390" max="5390" width="12.140625" style="91" customWidth="1"/>
    <col min="5391" max="5391" width="15.7109375" style="91" customWidth="1"/>
    <col min="5392" max="5392" width="11" style="91" customWidth="1"/>
    <col min="5393" max="5393" width="23.42578125" style="91" customWidth="1"/>
    <col min="5394" max="5625" width="9.140625" style="91"/>
    <col min="5626" max="5626" width="3.42578125" style="91" customWidth="1"/>
    <col min="5627" max="5627" width="7.85546875" style="91" customWidth="1"/>
    <col min="5628" max="5628" width="15.42578125" style="91" customWidth="1"/>
    <col min="5629" max="5629" width="18.85546875" style="91" customWidth="1"/>
    <col min="5630" max="5630" width="16.85546875" style="91" customWidth="1"/>
    <col min="5631" max="5631" width="19.140625" style="91" customWidth="1"/>
    <col min="5632" max="5632" width="8.5703125" style="91" customWidth="1"/>
    <col min="5633" max="5633" width="11.7109375" style="91" customWidth="1"/>
    <col min="5634" max="5634" width="3.5703125" style="91" customWidth="1"/>
    <col min="5635" max="5635" width="12.42578125" style="91" customWidth="1"/>
    <col min="5636" max="5636" width="3.28515625" style="91" customWidth="1"/>
    <col min="5637" max="5637" width="7.28515625" style="91" customWidth="1"/>
    <col min="5638" max="5638" width="12.28515625" style="91" customWidth="1"/>
    <col min="5639" max="5639" width="3.28515625" style="91" customWidth="1"/>
    <col min="5640" max="5640" width="13.7109375" style="91" customWidth="1"/>
    <col min="5641" max="5641" width="3.28515625" style="91" customWidth="1"/>
    <col min="5642" max="5642" width="10.42578125" style="91" customWidth="1"/>
    <col min="5643" max="5643" width="8.85546875" style="91" customWidth="1"/>
    <col min="5644" max="5644" width="16.5703125" style="91" customWidth="1"/>
    <col min="5645" max="5645" width="13.28515625" style="91" customWidth="1"/>
    <col min="5646" max="5646" width="12.140625" style="91" customWidth="1"/>
    <col min="5647" max="5647" width="15.7109375" style="91" customWidth="1"/>
    <col min="5648" max="5648" width="11" style="91" customWidth="1"/>
    <col min="5649" max="5649" width="23.42578125" style="91" customWidth="1"/>
    <col min="5650" max="5881" width="9.140625" style="91"/>
    <col min="5882" max="5882" width="3.42578125" style="91" customWidth="1"/>
    <col min="5883" max="5883" width="7.85546875" style="91" customWidth="1"/>
    <col min="5884" max="5884" width="15.42578125" style="91" customWidth="1"/>
    <col min="5885" max="5885" width="18.85546875" style="91" customWidth="1"/>
    <col min="5886" max="5886" width="16.85546875" style="91" customWidth="1"/>
    <col min="5887" max="5887" width="19.140625" style="91" customWidth="1"/>
    <col min="5888" max="5888" width="8.5703125" style="91" customWidth="1"/>
    <col min="5889" max="5889" width="11.7109375" style="91" customWidth="1"/>
    <col min="5890" max="5890" width="3.5703125" style="91" customWidth="1"/>
    <col min="5891" max="5891" width="12.42578125" style="91" customWidth="1"/>
    <col min="5892" max="5892" width="3.28515625" style="91" customWidth="1"/>
    <col min="5893" max="5893" width="7.28515625" style="91" customWidth="1"/>
    <col min="5894" max="5894" width="12.28515625" style="91" customWidth="1"/>
    <col min="5895" max="5895" width="3.28515625" style="91" customWidth="1"/>
    <col min="5896" max="5896" width="13.7109375" style="91" customWidth="1"/>
    <col min="5897" max="5897" width="3.28515625" style="91" customWidth="1"/>
    <col min="5898" max="5898" width="10.42578125" style="91" customWidth="1"/>
    <col min="5899" max="5899" width="8.85546875" style="91" customWidth="1"/>
    <col min="5900" max="5900" width="16.5703125" style="91" customWidth="1"/>
    <col min="5901" max="5901" width="13.28515625" style="91" customWidth="1"/>
    <col min="5902" max="5902" width="12.140625" style="91" customWidth="1"/>
    <col min="5903" max="5903" width="15.7109375" style="91" customWidth="1"/>
    <col min="5904" max="5904" width="11" style="91" customWidth="1"/>
    <col min="5905" max="5905" width="23.42578125" style="91" customWidth="1"/>
    <col min="5906" max="6137" width="9.140625" style="91"/>
    <col min="6138" max="6138" width="3.42578125" style="91" customWidth="1"/>
    <col min="6139" max="6139" width="7.85546875" style="91" customWidth="1"/>
    <col min="6140" max="6140" width="15.42578125" style="91" customWidth="1"/>
    <col min="6141" max="6141" width="18.85546875" style="91" customWidth="1"/>
    <col min="6142" max="6142" width="16.85546875" style="91" customWidth="1"/>
    <col min="6143" max="6143" width="19.140625" style="91" customWidth="1"/>
    <col min="6144" max="6144" width="8.5703125" style="91" customWidth="1"/>
    <col min="6145" max="6145" width="11.7109375" style="91" customWidth="1"/>
    <col min="6146" max="6146" width="3.5703125" style="91" customWidth="1"/>
    <col min="6147" max="6147" width="12.42578125" style="91" customWidth="1"/>
    <col min="6148" max="6148" width="3.28515625" style="91" customWidth="1"/>
    <col min="6149" max="6149" width="7.28515625" style="91" customWidth="1"/>
    <col min="6150" max="6150" width="12.28515625" style="91" customWidth="1"/>
    <col min="6151" max="6151" width="3.28515625" style="91" customWidth="1"/>
    <col min="6152" max="6152" width="13.7109375" style="91" customWidth="1"/>
    <col min="6153" max="6153" width="3.28515625" style="91" customWidth="1"/>
    <col min="6154" max="6154" width="10.42578125" style="91" customWidth="1"/>
    <col min="6155" max="6155" width="8.85546875" style="91" customWidth="1"/>
    <col min="6156" max="6156" width="16.5703125" style="91" customWidth="1"/>
    <col min="6157" max="6157" width="13.28515625" style="91" customWidth="1"/>
    <col min="6158" max="6158" width="12.140625" style="91" customWidth="1"/>
    <col min="6159" max="6159" width="15.7109375" style="91" customWidth="1"/>
    <col min="6160" max="6160" width="11" style="91" customWidth="1"/>
    <col min="6161" max="6161" width="23.42578125" style="91" customWidth="1"/>
    <col min="6162" max="6393" width="9.140625" style="91"/>
    <col min="6394" max="6394" width="3.42578125" style="91" customWidth="1"/>
    <col min="6395" max="6395" width="7.85546875" style="91" customWidth="1"/>
    <col min="6396" max="6396" width="15.42578125" style="91" customWidth="1"/>
    <col min="6397" max="6397" width="18.85546875" style="91" customWidth="1"/>
    <col min="6398" max="6398" width="16.85546875" style="91" customWidth="1"/>
    <col min="6399" max="6399" width="19.140625" style="91" customWidth="1"/>
    <col min="6400" max="6400" width="8.5703125" style="91" customWidth="1"/>
    <col min="6401" max="6401" width="11.7109375" style="91" customWidth="1"/>
    <col min="6402" max="6402" width="3.5703125" style="91" customWidth="1"/>
    <col min="6403" max="6403" width="12.42578125" style="91" customWidth="1"/>
    <col min="6404" max="6404" width="3.28515625" style="91" customWidth="1"/>
    <col min="6405" max="6405" width="7.28515625" style="91" customWidth="1"/>
    <col min="6406" max="6406" width="12.28515625" style="91" customWidth="1"/>
    <col min="6407" max="6407" width="3.28515625" style="91" customWidth="1"/>
    <col min="6408" max="6408" width="13.7109375" style="91" customWidth="1"/>
    <col min="6409" max="6409" width="3.28515625" style="91" customWidth="1"/>
    <col min="6410" max="6410" width="10.42578125" style="91" customWidth="1"/>
    <col min="6411" max="6411" width="8.85546875" style="91" customWidth="1"/>
    <col min="6412" max="6412" width="16.5703125" style="91" customWidth="1"/>
    <col min="6413" max="6413" width="13.28515625" style="91" customWidth="1"/>
    <col min="6414" max="6414" width="12.140625" style="91" customWidth="1"/>
    <col min="6415" max="6415" width="15.7109375" style="91" customWidth="1"/>
    <col min="6416" max="6416" width="11" style="91" customWidth="1"/>
    <col min="6417" max="6417" width="23.42578125" style="91" customWidth="1"/>
    <col min="6418" max="6649" width="9.140625" style="91"/>
    <col min="6650" max="6650" width="3.42578125" style="91" customWidth="1"/>
    <col min="6651" max="6651" width="7.85546875" style="91" customWidth="1"/>
    <col min="6652" max="6652" width="15.42578125" style="91" customWidth="1"/>
    <col min="6653" max="6653" width="18.85546875" style="91" customWidth="1"/>
    <col min="6654" max="6654" width="16.85546875" style="91" customWidth="1"/>
    <col min="6655" max="6655" width="19.140625" style="91" customWidth="1"/>
    <col min="6656" max="6656" width="8.5703125" style="91" customWidth="1"/>
    <col min="6657" max="6657" width="11.7109375" style="91" customWidth="1"/>
    <col min="6658" max="6658" width="3.5703125" style="91" customWidth="1"/>
    <col min="6659" max="6659" width="12.42578125" style="91" customWidth="1"/>
    <col min="6660" max="6660" width="3.28515625" style="91" customWidth="1"/>
    <col min="6661" max="6661" width="7.28515625" style="91" customWidth="1"/>
    <col min="6662" max="6662" width="12.28515625" style="91" customWidth="1"/>
    <col min="6663" max="6663" width="3.28515625" style="91" customWidth="1"/>
    <col min="6664" max="6664" width="13.7109375" style="91" customWidth="1"/>
    <col min="6665" max="6665" width="3.28515625" style="91" customWidth="1"/>
    <col min="6666" max="6666" width="10.42578125" style="91" customWidth="1"/>
    <col min="6667" max="6667" width="8.85546875" style="91" customWidth="1"/>
    <col min="6668" max="6668" width="16.5703125" style="91" customWidth="1"/>
    <col min="6669" max="6669" width="13.28515625" style="91" customWidth="1"/>
    <col min="6670" max="6670" width="12.140625" style="91" customWidth="1"/>
    <col min="6671" max="6671" width="15.7109375" style="91" customWidth="1"/>
    <col min="6672" max="6672" width="11" style="91" customWidth="1"/>
    <col min="6673" max="6673" width="23.42578125" style="91" customWidth="1"/>
    <col min="6674" max="6905" width="9.140625" style="91"/>
    <col min="6906" max="6906" width="3.42578125" style="91" customWidth="1"/>
    <col min="6907" max="6907" width="7.85546875" style="91" customWidth="1"/>
    <col min="6908" max="6908" width="15.42578125" style="91" customWidth="1"/>
    <col min="6909" max="6909" width="18.85546875" style="91" customWidth="1"/>
    <col min="6910" max="6910" width="16.85546875" style="91" customWidth="1"/>
    <col min="6911" max="6911" width="19.140625" style="91" customWidth="1"/>
    <col min="6912" max="6912" width="8.5703125" style="91" customWidth="1"/>
    <col min="6913" max="6913" width="11.7109375" style="91" customWidth="1"/>
    <col min="6914" max="6914" width="3.5703125" style="91" customWidth="1"/>
    <col min="6915" max="6915" width="12.42578125" style="91" customWidth="1"/>
    <col min="6916" max="6916" width="3.28515625" style="91" customWidth="1"/>
    <col min="6917" max="6917" width="7.28515625" style="91" customWidth="1"/>
    <col min="6918" max="6918" width="12.28515625" style="91" customWidth="1"/>
    <col min="6919" max="6919" width="3.28515625" style="91" customWidth="1"/>
    <col min="6920" max="6920" width="13.7109375" style="91" customWidth="1"/>
    <col min="6921" max="6921" width="3.28515625" style="91" customWidth="1"/>
    <col min="6922" max="6922" width="10.42578125" style="91" customWidth="1"/>
    <col min="6923" max="6923" width="8.85546875" style="91" customWidth="1"/>
    <col min="6924" max="6924" width="16.5703125" style="91" customWidth="1"/>
    <col min="6925" max="6925" width="13.28515625" style="91" customWidth="1"/>
    <col min="6926" max="6926" width="12.140625" style="91" customWidth="1"/>
    <col min="6927" max="6927" width="15.7109375" style="91" customWidth="1"/>
    <col min="6928" max="6928" width="11" style="91" customWidth="1"/>
    <col min="6929" max="6929" width="23.42578125" style="91" customWidth="1"/>
    <col min="6930" max="7161" width="9.140625" style="91"/>
    <col min="7162" max="7162" width="3.42578125" style="91" customWidth="1"/>
    <col min="7163" max="7163" width="7.85546875" style="91" customWidth="1"/>
    <col min="7164" max="7164" width="15.42578125" style="91" customWidth="1"/>
    <col min="7165" max="7165" width="18.85546875" style="91" customWidth="1"/>
    <col min="7166" max="7166" width="16.85546875" style="91" customWidth="1"/>
    <col min="7167" max="7167" width="19.140625" style="91" customWidth="1"/>
    <col min="7168" max="7168" width="8.5703125" style="91" customWidth="1"/>
    <col min="7169" max="7169" width="11.7109375" style="91" customWidth="1"/>
    <col min="7170" max="7170" width="3.5703125" style="91" customWidth="1"/>
    <col min="7171" max="7171" width="12.42578125" style="91" customWidth="1"/>
    <col min="7172" max="7172" width="3.28515625" style="91" customWidth="1"/>
    <col min="7173" max="7173" width="7.28515625" style="91" customWidth="1"/>
    <col min="7174" max="7174" width="12.28515625" style="91" customWidth="1"/>
    <col min="7175" max="7175" width="3.28515625" style="91" customWidth="1"/>
    <col min="7176" max="7176" width="13.7109375" style="91" customWidth="1"/>
    <col min="7177" max="7177" width="3.28515625" style="91" customWidth="1"/>
    <col min="7178" max="7178" width="10.42578125" style="91" customWidth="1"/>
    <col min="7179" max="7179" width="8.85546875" style="91" customWidth="1"/>
    <col min="7180" max="7180" width="16.5703125" style="91" customWidth="1"/>
    <col min="7181" max="7181" width="13.28515625" style="91" customWidth="1"/>
    <col min="7182" max="7182" width="12.140625" style="91" customWidth="1"/>
    <col min="7183" max="7183" width="15.7109375" style="91" customWidth="1"/>
    <col min="7184" max="7184" width="11" style="91" customWidth="1"/>
    <col min="7185" max="7185" width="23.42578125" style="91" customWidth="1"/>
    <col min="7186" max="7417" width="9.140625" style="91"/>
    <col min="7418" max="7418" width="3.42578125" style="91" customWidth="1"/>
    <col min="7419" max="7419" width="7.85546875" style="91" customWidth="1"/>
    <col min="7420" max="7420" width="15.42578125" style="91" customWidth="1"/>
    <col min="7421" max="7421" width="18.85546875" style="91" customWidth="1"/>
    <col min="7422" max="7422" width="16.85546875" style="91" customWidth="1"/>
    <col min="7423" max="7423" width="19.140625" style="91" customWidth="1"/>
    <col min="7424" max="7424" width="8.5703125" style="91" customWidth="1"/>
    <col min="7425" max="7425" width="11.7109375" style="91" customWidth="1"/>
    <col min="7426" max="7426" width="3.5703125" style="91" customWidth="1"/>
    <col min="7427" max="7427" width="12.42578125" style="91" customWidth="1"/>
    <col min="7428" max="7428" width="3.28515625" style="91" customWidth="1"/>
    <col min="7429" max="7429" width="7.28515625" style="91" customWidth="1"/>
    <col min="7430" max="7430" width="12.28515625" style="91" customWidth="1"/>
    <col min="7431" max="7431" width="3.28515625" style="91" customWidth="1"/>
    <col min="7432" max="7432" width="13.7109375" style="91" customWidth="1"/>
    <col min="7433" max="7433" width="3.28515625" style="91" customWidth="1"/>
    <col min="7434" max="7434" width="10.42578125" style="91" customWidth="1"/>
    <col min="7435" max="7435" width="8.85546875" style="91" customWidth="1"/>
    <col min="7436" max="7436" width="16.5703125" style="91" customWidth="1"/>
    <col min="7437" max="7437" width="13.28515625" style="91" customWidth="1"/>
    <col min="7438" max="7438" width="12.140625" style="91" customWidth="1"/>
    <col min="7439" max="7439" width="15.7109375" style="91" customWidth="1"/>
    <col min="7440" max="7440" width="11" style="91" customWidth="1"/>
    <col min="7441" max="7441" width="23.42578125" style="91" customWidth="1"/>
    <col min="7442" max="7673" width="9.140625" style="91"/>
    <col min="7674" max="7674" width="3.42578125" style="91" customWidth="1"/>
    <col min="7675" max="7675" width="7.85546875" style="91" customWidth="1"/>
    <col min="7676" max="7676" width="15.42578125" style="91" customWidth="1"/>
    <col min="7677" max="7677" width="18.85546875" style="91" customWidth="1"/>
    <col min="7678" max="7678" width="16.85546875" style="91" customWidth="1"/>
    <col min="7679" max="7679" width="19.140625" style="91" customWidth="1"/>
    <col min="7680" max="7680" width="8.5703125" style="91" customWidth="1"/>
    <col min="7681" max="7681" width="11.7109375" style="91" customWidth="1"/>
    <col min="7682" max="7682" width="3.5703125" style="91" customWidth="1"/>
    <col min="7683" max="7683" width="12.42578125" style="91" customWidth="1"/>
    <col min="7684" max="7684" width="3.28515625" style="91" customWidth="1"/>
    <col min="7685" max="7685" width="7.28515625" style="91" customWidth="1"/>
    <col min="7686" max="7686" width="12.28515625" style="91" customWidth="1"/>
    <col min="7687" max="7687" width="3.28515625" style="91" customWidth="1"/>
    <col min="7688" max="7688" width="13.7109375" style="91" customWidth="1"/>
    <col min="7689" max="7689" width="3.28515625" style="91" customWidth="1"/>
    <col min="7690" max="7690" width="10.42578125" style="91" customWidth="1"/>
    <col min="7691" max="7691" width="8.85546875" style="91" customWidth="1"/>
    <col min="7692" max="7692" width="16.5703125" style="91" customWidth="1"/>
    <col min="7693" max="7693" width="13.28515625" style="91" customWidth="1"/>
    <col min="7694" max="7694" width="12.140625" style="91" customWidth="1"/>
    <col min="7695" max="7695" width="15.7109375" style="91" customWidth="1"/>
    <col min="7696" max="7696" width="11" style="91" customWidth="1"/>
    <col min="7697" max="7697" width="23.42578125" style="91" customWidth="1"/>
    <col min="7698" max="7929" width="9.140625" style="91"/>
    <col min="7930" max="7930" width="3.42578125" style="91" customWidth="1"/>
    <col min="7931" max="7931" width="7.85546875" style="91" customWidth="1"/>
    <col min="7932" max="7932" width="15.42578125" style="91" customWidth="1"/>
    <col min="7933" max="7933" width="18.85546875" style="91" customWidth="1"/>
    <col min="7934" max="7934" width="16.85546875" style="91" customWidth="1"/>
    <col min="7935" max="7935" width="19.140625" style="91" customWidth="1"/>
    <col min="7936" max="7936" width="8.5703125" style="91" customWidth="1"/>
    <col min="7937" max="7937" width="11.7109375" style="91" customWidth="1"/>
    <col min="7938" max="7938" width="3.5703125" style="91" customWidth="1"/>
    <col min="7939" max="7939" width="12.42578125" style="91" customWidth="1"/>
    <col min="7940" max="7940" width="3.28515625" style="91" customWidth="1"/>
    <col min="7941" max="7941" width="7.28515625" style="91" customWidth="1"/>
    <col min="7942" max="7942" width="12.28515625" style="91" customWidth="1"/>
    <col min="7943" max="7943" width="3.28515625" style="91" customWidth="1"/>
    <col min="7944" max="7944" width="13.7109375" style="91" customWidth="1"/>
    <col min="7945" max="7945" width="3.28515625" style="91" customWidth="1"/>
    <col min="7946" max="7946" width="10.42578125" style="91" customWidth="1"/>
    <col min="7947" max="7947" width="8.85546875" style="91" customWidth="1"/>
    <col min="7948" max="7948" width="16.5703125" style="91" customWidth="1"/>
    <col min="7949" max="7949" width="13.28515625" style="91" customWidth="1"/>
    <col min="7950" max="7950" width="12.140625" style="91" customWidth="1"/>
    <col min="7951" max="7951" width="15.7109375" style="91" customWidth="1"/>
    <col min="7952" max="7952" width="11" style="91" customWidth="1"/>
    <col min="7953" max="7953" width="23.42578125" style="91" customWidth="1"/>
    <col min="7954" max="8185" width="9.140625" style="91"/>
    <col min="8186" max="8186" width="3.42578125" style="91" customWidth="1"/>
    <col min="8187" max="8187" width="7.85546875" style="91" customWidth="1"/>
    <col min="8188" max="8188" width="15.42578125" style="91" customWidth="1"/>
    <col min="8189" max="8189" width="18.85546875" style="91" customWidth="1"/>
    <col min="8190" max="8190" width="16.85546875" style="91" customWidth="1"/>
    <col min="8191" max="8191" width="19.140625" style="91" customWidth="1"/>
    <col min="8192" max="8192" width="8.5703125" style="91" customWidth="1"/>
    <col min="8193" max="8193" width="11.7109375" style="91" customWidth="1"/>
    <col min="8194" max="8194" width="3.5703125" style="91" customWidth="1"/>
    <col min="8195" max="8195" width="12.42578125" style="91" customWidth="1"/>
    <col min="8196" max="8196" width="3.28515625" style="91" customWidth="1"/>
    <col min="8197" max="8197" width="7.28515625" style="91" customWidth="1"/>
    <col min="8198" max="8198" width="12.28515625" style="91" customWidth="1"/>
    <col min="8199" max="8199" width="3.28515625" style="91" customWidth="1"/>
    <col min="8200" max="8200" width="13.7109375" style="91" customWidth="1"/>
    <col min="8201" max="8201" width="3.28515625" style="91" customWidth="1"/>
    <col min="8202" max="8202" width="10.42578125" style="91" customWidth="1"/>
    <col min="8203" max="8203" width="8.85546875" style="91" customWidth="1"/>
    <col min="8204" max="8204" width="16.5703125" style="91" customWidth="1"/>
    <col min="8205" max="8205" width="13.28515625" style="91" customWidth="1"/>
    <col min="8206" max="8206" width="12.140625" style="91" customWidth="1"/>
    <col min="8207" max="8207" width="15.7109375" style="91" customWidth="1"/>
    <col min="8208" max="8208" width="11" style="91" customWidth="1"/>
    <col min="8209" max="8209" width="23.42578125" style="91" customWidth="1"/>
    <col min="8210" max="8441" width="9.140625" style="91"/>
    <col min="8442" max="8442" width="3.42578125" style="91" customWidth="1"/>
    <col min="8443" max="8443" width="7.85546875" style="91" customWidth="1"/>
    <col min="8444" max="8444" width="15.42578125" style="91" customWidth="1"/>
    <col min="8445" max="8445" width="18.85546875" style="91" customWidth="1"/>
    <col min="8446" max="8446" width="16.85546875" style="91" customWidth="1"/>
    <col min="8447" max="8447" width="19.140625" style="91" customWidth="1"/>
    <col min="8448" max="8448" width="8.5703125" style="91" customWidth="1"/>
    <col min="8449" max="8449" width="11.7109375" style="91" customWidth="1"/>
    <col min="8450" max="8450" width="3.5703125" style="91" customWidth="1"/>
    <col min="8451" max="8451" width="12.42578125" style="91" customWidth="1"/>
    <col min="8452" max="8452" width="3.28515625" style="91" customWidth="1"/>
    <col min="8453" max="8453" width="7.28515625" style="91" customWidth="1"/>
    <col min="8454" max="8454" width="12.28515625" style="91" customWidth="1"/>
    <col min="8455" max="8455" width="3.28515625" style="91" customWidth="1"/>
    <col min="8456" max="8456" width="13.7109375" style="91" customWidth="1"/>
    <col min="8457" max="8457" width="3.28515625" style="91" customWidth="1"/>
    <col min="8458" max="8458" width="10.42578125" style="91" customWidth="1"/>
    <col min="8459" max="8459" width="8.85546875" style="91" customWidth="1"/>
    <col min="8460" max="8460" width="16.5703125" style="91" customWidth="1"/>
    <col min="8461" max="8461" width="13.28515625" style="91" customWidth="1"/>
    <col min="8462" max="8462" width="12.140625" style="91" customWidth="1"/>
    <col min="8463" max="8463" width="15.7109375" style="91" customWidth="1"/>
    <col min="8464" max="8464" width="11" style="91" customWidth="1"/>
    <col min="8465" max="8465" width="23.42578125" style="91" customWidth="1"/>
    <col min="8466" max="8697" width="9.140625" style="91"/>
    <col min="8698" max="8698" width="3.42578125" style="91" customWidth="1"/>
    <col min="8699" max="8699" width="7.85546875" style="91" customWidth="1"/>
    <col min="8700" max="8700" width="15.42578125" style="91" customWidth="1"/>
    <col min="8701" max="8701" width="18.85546875" style="91" customWidth="1"/>
    <col min="8702" max="8702" width="16.85546875" style="91" customWidth="1"/>
    <col min="8703" max="8703" width="19.140625" style="91" customWidth="1"/>
    <col min="8704" max="8704" width="8.5703125" style="91" customWidth="1"/>
    <col min="8705" max="8705" width="11.7109375" style="91" customWidth="1"/>
    <col min="8706" max="8706" width="3.5703125" style="91" customWidth="1"/>
    <col min="8707" max="8707" width="12.42578125" style="91" customWidth="1"/>
    <col min="8708" max="8708" width="3.28515625" style="91" customWidth="1"/>
    <col min="8709" max="8709" width="7.28515625" style="91" customWidth="1"/>
    <col min="8710" max="8710" width="12.28515625" style="91" customWidth="1"/>
    <col min="8711" max="8711" width="3.28515625" style="91" customWidth="1"/>
    <col min="8712" max="8712" width="13.7109375" style="91" customWidth="1"/>
    <col min="8713" max="8713" width="3.28515625" style="91" customWidth="1"/>
    <col min="8714" max="8714" width="10.42578125" style="91" customWidth="1"/>
    <col min="8715" max="8715" width="8.85546875" style="91" customWidth="1"/>
    <col min="8716" max="8716" width="16.5703125" style="91" customWidth="1"/>
    <col min="8717" max="8717" width="13.28515625" style="91" customWidth="1"/>
    <col min="8718" max="8718" width="12.140625" style="91" customWidth="1"/>
    <col min="8719" max="8719" width="15.7109375" style="91" customWidth="1"/>
    <col min="8720" max="8720" width="11" style="91" customWidth="1"/>
    <col min="8721" max="8721" width="23.42578125" style="91" customWidth="1"/>
    <col min="8722" max="8953" width="9.140625" style="91"/>
    <col min="8954" max="8954" width="3.42578125" style="91" customWidth="1"/>
    <col min="8955" max="8955" width="7.85546875" style="91" customWidth="1"/>
    <col min="8956" max="8956" width="15.42578125" style="91" customWidth="1"/>
    <col min="8957" max="8957" width="18.85546875" style="91" customWidth="1"/>
    <col min="8958" max="8958" width="16.85546875" style="91" customWidth="1"/>
    <col min="8959" max="8959" width="19.140625" style="91" customWidth="1"/>
    <col min="8960" max="8960" width="8.5703125" style="91" customWidth="1"/>
    <col min="8961" max="8961" width="11.7109375" style="91" customWidth="1"/>
    <col min="8962" max="8962" width="3.5703125" style="91" customWidth="1"/>
    <col min="8963" max="8963" width="12.42578125" style="91" customWidth="1"/>
    <col min="8964" max="8964" width="3.28515625" style="91" customWidth="1"/>
    <col min="8965" max="8965" width="7.28515625" style="91" customWidth="1"/>
    <col min="8966" max="8966" width="12.28515625" style="91" customWidth="1"/>
    <col min="8967" max="8967" width="3.28515625" style="91" customWidth="1"/>
    <col min="8968" max="8968" width="13.7109375" style="91" customWidth="1"/>
    <col min="8969" max="8969" width="3.28515625" style="91" customWidth="1"/>
    <col min="8970" max="8970" width="10.42578125" style="91" customWidth="1"/>
    <col min="8971" max="8971" width="8.85546875" style="91" customWidth="1"/>
    <col min="8972" max="8972" width="16.5703125" style="91" customWidth="1"/>
    <col min="8973" max="8973" width="13.28515625" style="91" customWidth="1"/>
    <col min="8974" max="8974" width="12.140625" style="91" customWidth="1"/>
    <col min="8975" max="8975" width="15.7109375" style="91" customWidth="1"/>
    <col min="8976" max="8976" width="11" style="91" customWidth="1"/>
    <col min="8977" max="8977" width="23.42578125" style="91" customWidth="1"/>
    <col min="8978" max="9209" width="9.140625" style="91"/>
    <col min="9210" max="9210" width="3.42578125" style="91" customWidth="1"/>
    <col min="9211" max="9211" width="7.85546875" style="91" customWidth="1"/>
    <col min="9212" max="9212" width="15.42578125" style="91" customWidth="1"/>
    <col min="9213" max="9213" width="18.85546875" style="91" customWidth="1"/>
    <col min="9214" max="9214" width="16.85546875" style="91" customWidth="1"/>
    <col min="9215" max="9215" width="19.140625" style="91" customWidth="1"/>
    <col min="9216" max="9216" width="8.5703125" style="91" customWidth="1"/>
    <col min="9217" max="9217" width="11.7109375" style="91" customWidth="1"/>
    <col min="9218" max="9218" width="3.5703125" style="91" customWidth="1"/>
    <col min="9219" max="9219" width="12.42578125" style="91" customWidth="1"/>
    <col min="9220" max="9220" width="3.28515625" style="91" customWidth="1"/>
    <col min="9221" max="9221" width="7.28515625" style="91" customWidth="1"/>
    <col min="9222" max="9222" width="12.28515625" style="91" customWidth="1"/>
    <col min="9223" max="9223" width="3.28515625" style="91" customWidth="1"/>
    <col min="9224" max="9224" width="13.7109375" style="91" customWidth="1"/>
    <col min="9225" max="9225" width="3.28515625" style="91" customWidth="1"/>
    <col min="9226" max="9226" width="10.42578125" style="91" customWidth="1"/>
    <col min="9227" max="9227" width="8.85546875" style="91" customWidth="1"/>
    <col min="9228" max="9228" width="16.5703125" style="91" customWidth="1"/>
    <col min="9229" max="9229" width="13.28515625" style="91" customWidth="1"/>
    <col min="9230" max="9230" width="12.140625" style="91" customWidth="1"/>
    <col min="9231" max="9231" width="15.7109375" style="91" customWidth="1"/>
    <col min="9232" max="9232" width="11" style="91" customWidth="1"/>
    <col min="9233" max="9233" width="23.42578125" style="91" customWidth="1"/>
    <col min="9234" max="9465" width="9.140625" style="91"/>
    <col min="9466" max="9466" width="3.42578125" style="91" customWidth="1"/>
    <col min="9467" max="9467" width="7.85546875" style="91" customWidth="1"/>
    <col min="9468" max="9468" width="15.42578125" style="91" customWidth="1"/>
    <col min="9469" max="9469" width="18.85546875" style="91" customWidth="1"/>
    <col min="9470" max="9470" width="16.85546875" style="91" customWidth="1"/>
    <col min="9471" max="9471" width="19.140625" style="91" customWidth="1"/>
    <col min="9472" max="9472" width="8.5703125" style="91" customWidth="1"/>
    <col min="9473" max="9473" width="11.7109375" style="91" customWidth="1"/>
    <col min="9474" max="9474" width="3.5703125" style="91" customWidth="1"/>
    <col min="9475" max="9475" width="12.42578125" style="91" customWidth="1"/>
    <col min="9476" max="9476" width="3.28515625" style="91" customWidth="1"/>
    <col min="9477" max="9477" width="7.28515625" style="91" customWidth="1"/>
    <col min="9478" max="9478" width="12.28515625" style="91" customWidth="1"/>
    <col min="9479" max="9479" width="3.28515625" style="91" customWidth="1"/>
    <col min="9480" max="9480" width="13.7109375" style="91" customWidth="1"/>
    <col min="9481" max="9481" width="3.28515625" style="91" customWidth="1"/>
    <col min="9482" max="9482" width="10.42578125" style="91" customWidth="1"/>
    <col min="9483" max="9483" width="8.85546875" style="91" customWidth="1"/>
    <col min="9484" max="9484" width="16.5703125" style="91" customWidth="1"/>
    <col min="9485" max="9485" width="13.28515625" style="91" customWidth="1"/>
    <col min="9486" max="9486" width="12.140625" style="91" customWidth="1"/>
    <col min="9487" max="9487" width="15.7109375" style="91" customWidth="1"/>
    <col min="9488" max="9488" width="11" style="91" customWidth="1"/>
    <col min="9489" max="9489" width="23.42578125" style="91" customWidth="1"/>
    <col min="9490" max="9721" width="9.140625" style="91"/>
    <col min="9722" max="9722" width="3.42578125" style="91" customWidth="1"/>
    <col min="9723" max="9723" width="7.85546875" style="91" customWidth="1"/>
    <col min="9724" max="9724" width="15.42578125" style="91" customWidth="1"/>
    <col min="9725" max="9725" width="18.85546875" style="91" customWidth="1"/>
    <col min="9726" max="9726" width="16.85546875" style="91" customWidth="1"/>
    <col min="9727" max="9727" width="19.140625" style="91" customWidth="1"/>
    <col min="9728" max="9728" width="8.5703125" style="91" customWidth="1"/>
    <col min="9729" max="9729" width="11.7109375" style="91" customWidth="1"/>
    <col min="9730" max="9730" width="3.5703125" style="91" customWidth="1"/>
    <col min="9731" max="9731" width="12.42578125" style="91" customWidth="1"/>
    <col min="9732" max="9732" width="3.28515625" style="91" customWidth="1"/>
    <col min="9733" max="9733" width="7.28515625" style="91" customWidth="1"/>
    <col min="9734" max="9734" width="12.28515625" style="91" customWidth="1"/>
    <col min="9735" max="9735" width="3.28515625" style="91" customWidth="1"/>
    <col min="9736" max="9736" width="13.7109375" style="91" customWidth="1"/>
    <col min="9737" max="9737" width="3.28515625" style="91" customWidth="1"/>
    <col min="9738" max="9738" width="10.42578125" style="91" customWidth="1"/>
    <col min="9739" max="9739" width="8.85546875" style="91" customWidth="1"/>
    <col min="9740" max="9740" width="16.5703125" style="91" customWidth="1"/>
    <col min="9741" max="9741" width="13.28515625" style="91" customWidth="1"/>
    <col min="9742" max="9742" width="12.140625" style="91" customWidth="1"/>
    <col min="9743" max="9743" width="15.7109375" style="91" customWidth="1"/>
    <col min="9744" max="9744" width="11" style="91" customWidth="1"/>
    <col min="9745" max="9745" width="23.42578125" style="91" customWidth="1"/>
    <col min="9746" max="9977" width="9.140625" style="91"/>
    <col min="9978" max="9978" width="3.42578125" style="91" customWidth="1"/>
    <col min="9979" max="9979" width="7.85546875" style="91" customWidth="1"/>
    <col min="9980" max="9980" width="15.42578125" style="91" customWidth="1"/>
    <col min="9981" max="9981" width="18.85546875" style="91" customWidth="1"/>
    <col min="9982" max="9982" width="16.85546875" style="91" customWidth="1"/>
    <col min="9983" max="9983" width="19.140625" style="91" customWidth="1"/>
    <col min="9984" max="9984" width="8.5703125" style="91" customWidth="1"/>
    <col min="9985" max="9985" width="11.7109375" style="91" customWidth="1"/>
    <col min="9986" max="9986" width="3.5703125" style="91" customWidth="1"/>
    <col min="9987" max="9987" width="12.42578125" style="91" customWidth="1"/>
    <col min="9988" max="9988" width="3.28515625" style="91" customWidth="1"/>
    <col min="9989" max="9989" width="7.28515625" style="91" customWidth="1"/>
    <col min="9990" max="9990" width="12.28515625" style="91" customWidth="1"/>
    <col min="9991" max="9991" width="3.28515625" style="91" customWidth="1"/>
    <col min="9992" max="9992" width="13.7109375" style="91" customWidth="1"/>
    <col min="9993" max="9993" width="3.28515625" style="91" customWidth="1"/>
    <col min="9994" max="9994" width="10.42578125" style="91" customWidth="1"/>
    <col min="9995" max="9995" width="8.85546875" style="91" customWidth="1"/>
    <col min="9996" max="9996" width="16.5703125" style="91" customWidth="1"/>
    <col min="9997" max="9997" width="13.28515625" style="91" customWidth="1"/>
    <col min="9998" max="9998" width="12.140625" style="91" customWidth="1"/>
    <col min="9999" max="9999" width="15.7109375" style="91" customWidth="1"/>
    <col min="10000" max="10000" width="11" style="91" customWidth="1"/>
    <col min="10001" max="10001" width="23.42578125" style="91" customWidth="1"/>
    <col min="10002" max="10233" width="9.140625" style="91"/>
    <col min="10234" max="10234" width="3.42578125" style="91" customWidth="1"/>
    <col min="10235" max="10235" width="7.85546875" style="91" customWidth="1"/>
    <col min="10236" max="10236" width="15.42578125" style="91" customWidth="1"/>
    <col min="10237" max="10237" width="18.85546875" style="91" customWidth="1"/>
    <col min="10238" max="10238" width="16.85546875" style="91" customWidth="1"/>
    <col min="10239" max="10239" width="19.140625" style="91" customWidth="1"/>
    <col min="10240" max="10240" width="8.5703125" style="91" customWidth="1"/>
    <col min="10241" max="10241" width="11.7109375" style="91" customWidth="1"/>
    <col min="10242" max="10242" width="3.5703125" style="91" customWidth="1"/>
    <col min="10243" max="10243" width="12.42578125" style="91" customWidth="1"/>
    <col min="10244" max="10244" width="3.28515625" style="91" customWidth="1"/>
    <col min="10245" max="10245" width="7.28515625" style="91" customWidth="1"/>
    <col min="10246" max="10246" width="12.28515625" style="91" customWidth="1"/>
    <col min="10247" max="10247" width="3.28515625" style="91" customWidth="1"/>
    <col min="10248" max="10248" width="13.7109375" style="91" customWidth="1"/>
    <col min="10249" max="10249" width="3.28515625" style="91" customWidth="1"/>
    <col min="10250" max="10250" width="10.42578125" style="91" customWidth="1"/>
    <col min="10251" max="10251" width="8.85546875" style="91" customWidth="1"/>
    <col min="10252" max="10252" width="16.5703125" style="91" customWidth="1"/>
    <col min="10253" max="10253" width="13.28515625" style="91" customWidth="1"/>
    <col min="10254" max="10254" width="12.140625" style="91" customWidth="1"/>
    <col min="10255" max="10255" width="15.7109375" style="91" customWidth="1"/>
    <col min="10256" max="10256" width="11" style="91" customWidth="1"/>
    <col min="10257" max="10257" width="23.42578125" style="91" customWidth="1"/>
    <col min="10258" max="10489" width="9.140625" style="91"/>
    <col min="10490" max="10490" width="3.42578125" style="91" customWidth="1"/>
    <col min="10491" max="10491" width="7.85546875" style="91" customWidth="1"/>
    <col min="10492" max="10492" width="15.42578125" style="91" customWidth="1"/>
    <col min="10493" max="10493" width="18.85546875" style="91" customWidth="1"/>
    <col min="10494" max="10494" width="16.85546875" style="91" customWidth="1"/>
    <col min="10495" max="10495" width="19.140625" style="91" customWidth="1"/>
    <col min="10496" max="10496" width="8.5703125" style="91" customWidth="1"/>
    <col min="10497" max="10497" width="11.7109375" style="91" customWidth="1"/>
    <col min="10498" max="10498" width="3.5703125" style="91" customWidth="1"/>
    <col min="10499" max="10499" width="12.42578125" style="91" customWidth="1"/>
    <col min="10500" max="10500" width="3.28515625" style="91" customWidth="1"/>
    <col min="10501" max="10501" width="7.28515625" style="91" customWidth="1"/>
    <col min="10502" max="10502" width="12.28515625" style="91" customWidth="1"/>
    <col min="10503" max="10503" width="3.28515625" style="91" customWidth="1"/>
    <col min="10504" max="10504" width="13.7109375" style="91" customWidth="1"/>
    <col min="10505" max="10505" width="3.28515625" style="91" customWidth="1"/>
    <col min="10506" max="10506" width="10.42578125" style="91" customWidth="1"/>
    <col min="10507" max="10507" width="8.85546875" style="91" customWidth="1"/>
    <col min="10508" max="10508" width="16.5703125" style="91" customWidth="1"/>
    <col min="10509" max="10509" width="13.28515625" style="91" customWidth="1"/>
    <col min="10510" max="10510" width="12.140625" style="91" customWidth="1"/>
    <col min="10511" max="10511" width="15.7109375" style="91" customWidth="1"/>
    <col min="10512" max="10512" width="11" style="91" customWidth="1"/>
    <col min="10513" max="10513" width="23.42578125" style="91" customWidth="1"/>
    <col min="10514" max="10745" width="9.140625" style="91"/>
    <col min="10746" max="10746" width="3.42578125" style="91" customWidth="1"/>
    <col min="10747" max="10747" width="7.85546875" style="91" customWidth="1"/>
    <col min="10748" max="10748" width="15.42578125" style="91" customWidth="1"/>
    <col min="10749" max="10749" width="18.85546875" style="91" customWidth="1"/>
    <col min="10750" max="10750" width="16.85546875" style="91" customWidth="1"/>
    <col min="10751" max="10751" width="19.140625" style="91" customWidth="1"/>
    <col min="10752" max="10752" width="8.5703125" style="91" customWidth="1"/>
    <col min="10753" max="10753" width="11.7109375" style="91" customWidth="1"/>
    <col min="10754" max="10754" width="3.5703125" style="91" customWidth="1"/>
    <col min="10755" max="10755" width="12.42578125" style="91" customWidth="1"/>
    <col min="10756" max="10756" width="3.28515625" style="91" customWidth="1"/>
    <col min="10757" max="10757" width="7.28515625" style="91" customWidth="1"/>
    <col min="10758" max="10758" width="12.28515625" style="91" customWidth="1"/>
    <col min="10759" max="10759" width="3.28515625" style="91" customWidth="1"/>
    <col min="10760" max="10760" width="13.7109375" style="91" customWidth="1"/>
    <col min="10761" max="10761" width="3.28515625" style="91" customWidth="1"/>
    <col min="10762" max="10762" width="10.42578125" style="91" customWidth="1"/>
    <col min="10763" max="10763" width="8.85546875" style="91" customWidth="1"/>
    <col min="10764" max="10764" width="16.5703125" style="91" customWidth="1"/>
    <col min="10765" max="10765" width="13.28515625" style="91" customWidth="1"/>
    <col min="10766" max="10766" width="12.140625" style="91" customWidth="1"/>
    <col min="10767" max="10767" width="15.7109375" style="91" customWidth="1"/>
    <col min="10768" max="10768" width="11" style="91" customWidth="1"/>
    <col min="10769" max="10769" width="23.42578125" style="91" customWidth="1"/>
    <col min="10770" max="11001" width="9.140625" style="91"/>
    <col min="11002" max="11002" width="3.42578125" style="91" customWidth="1"/>
    <col min="11003" max="11003" width="7.85546875" style="91" customWidth="1"/>
    <col min="11004" max="11004" width="15.42578125" style="91" customWidth="1"/>
    <col min="11005" max="11005" width="18.85546875" style="91" customWidth="1"/>
    <col min="11006" max="11006" width="16.85546875" style="91" customWidth="1"/>
    <col min="11007" max="11007" width="19.140625" style="91" customWidth="1"/>
    <col min="11008" max="11008" width="8.5703125" style="91" customWidth="1"/>
    <col min="11009" max="11009" width="11.7109375" style="91" customWidth="1"/>
    <col min="11010" max="11010" width="3.5703125" style="91" customWidth="1"/>
    <col min="11011" max="11011" width="12.42578125" style="91" customWidth="1"/>
    <col min="11012" max="11012" width="3.28515625" style="91" customWidth="1"/>
    <col min="11013" max="11013" width="7.28515625" style="91" customWidth="1"/>
    <col min="11014" max="11014" width="12.28515625" style="91" customWidth="1"/>
    <col min="11015" max="11015" width="3.28515625" style="91" customWidth="1"/>
    <col min="11016" max="11016" width="13.7109375" style="91" customWidth="1"/>
    <col min="11017" max="11017" width="3.28515625" style="91" customWidth="1"/>
    <col min="11018" max="11018" width="10.42578125" style="91" customWidth="1"/>
    <col min="11019" max="11019" width="8.85546875" style="91" customWidth="1"/>
    <col min="11020" max="11020" width="16.5703125" style="91" customWidth="1"/>
    <col min="11021" max="11021" width="13.28515625" style="91" customWidth="1"/>
    <col min="11022" max="11022" width="12.140625" style="91" customWidth="1"/>
    <col min="11023" max="11023" width="15.7109375" style="91" customWidth="1"/>
    <col min="11024" max="11024" width="11" style="91" customWidth="1"/>
    <col min="11025" max="11025" width="23.42578125" style="91" customWidth="1"/>
    <col min="11026" max="11257" width="9.140625" style="91"/>
    <col min="11258" max="11258" width="3.42578125" style="91" customWidth="1"/>
    <col min="11259" max="11259" width="7.85546875" style="91" customWidth="1"/>
    <col min="11260" max="11260" width="15.42578125" style="91" customWidth="1"/>
    <col min="11261" max="11261" width="18.85546875" style="91" customWidth="1"/>
    <col min="11262" max="11262" width="16.85546875" style="91" customWidth="1"/>
    <col min="11263" max="11263" width="19.140625" style="91" customWidth="1"/>
    <col min="11264" max="11264" width="8.5703125" style="91" customWidth="1"/>
    <col min="11265" max="11265" width="11.7109375" style="91" customWidth="1"/>
    <col min="11266" max="11266" width="3.5703125" style="91" customWidth="1"/>
    <col min="11267" max="11267" width="12.42578125" style="91" customWidth="1"/>
    <col min="11268" max="11268" width="3.28515625" style="91" customWidth="1"/>
    <col min="11269" max="11269" width="7.28515625" style="91" customWidth="1"/>
    <col min="11270" max="11270" width="12.28515625" style="91" customWidth="1"/>
    <col min="11271" max="11271" width="3.28515625" style="91" customWidth="1"/>
    <col min="11272" max="11272" width="13.7109375" style="91" customWidth="1"/>
    <col min="11273" max="11273" width="3.28515625" style="91" customWidth="1"/>
    <col min="11274" max="11274" width="10.42578125" style="91" customWidth="1"/>
    <col min="11275" max="11275" width="8.85546875" style="91" customWidth="1"/>
    <col min="11276" max="11276" width="16.5703125" style="91" customWidth="1"/>
    <col min="11277" max="11277" width="13.28515625" style="91" customWidth="1"/>
    <col min="11278" max="11278" width="12.140625" style="91" customWidth="1"/>
    <col min="11279" max="11279" width="15.7109375" style="91" customWidth="1"/>
    <col min="11280" max="11280" width="11" style="91" customWidth="1"/>
    <col min="11281" max="11281" width="23.42578125" style="91" customWidth="1"/>
    <col min="11282" max="11513" width="9.140625" style="91"/>
    <col min="11514" max="11514" width="3.42578125" style="91" customWidth="1"/>
    <col min="11515" max="11515" width="7.85546875" style="91" customWidth="1"/>
    <col min="11516" max="11516" width="15.42578125" style="91" customWidth="1"/>
    <col min="11517" max="11517" width="18.85546875" style="91" customWidth="1"/>
    <col min="11518" max="11518" width="16.85546875" style="91" customWidth="1"/>
    <col min="11519" max="11519" width="19.140625" style="91" customWidth="1"/>
    <col min="11520" max="11520" width="8.5703125" style="91" customWidth="1"/>
    <col min="11521" max="11521" width="11.7109375" style="91" customWidth="1"/>
    <col min="11522" max="11522" width="3.5703125" style="91" customWidth="1"/>
    <col min="11523" max="11523" width="12.42578125" style="91" customWidth="1"/>
    <col min="11524" max="11524" width="3.28515625" style="91" customWidth="1"/>
    <col min="11525" max="11525" width="7.28515625" style="91" customWidth="1"/>
    <col min="11526" max="11526" width="12.28515625" style="91" customWidth="1"/>
    <col min="11527" max="11527" width="3.28515625" style="91" customWidth="1"/>
    <col min="11528" max="11528" width="13.7109375" style="91" customWidth="1"/>
    <col min="11529" max="11529" width="3.28515625" style="91" customWidth="1"/>
    <col min="11530" max="11530" width="10.42578125" style="91" customWidth="1"/>
    <col min="11531" max="11531" width="8.85546875" style="91" customWidth="1"/>
    <col min="11532" max="11532" width="16.5703125" style="91" customWidth="1"/>
    <col min="11533" max="11533" width="13.28515625" style="91" customWidth="1"/>
    <col min="11534" max="11534" width="12.140625" style="91" customWidth="1"/>
    <col min="11535" max="11535" width="15.7109375" style="91" customWidth="1"/>
    <col min="11536" max="11536" width="11" style="91" customWidth="1"/>
    <col min="11537" max="11537" width="23.42578125" style="91" customWidth="1"/>
    <col min="11538" max="11769" width="9.140625" style="91"/>
    <col min="11770" max="11770" width="3.42578125" style="91" customWidth="1"/>
    <col min="11771" max="11771" width="7.85546875" style="91" customWidth="1"/>
    <col min="11772" max="11772" width="15.42578125" style="91" customWidth="1"/>
    <col min="11773" max="11773" width="18.85546875" style="91" customWidth="1"/>
    <col min="11774" max="11774" width="16.85546875" style="91" customWidth="1"/>
    <col min="11775" max="11775" width="19.140625" style="91" customWidth="1"/>
    <col min="11776" max="11776" width="8.5703125" style="91" customWidth="1"/>
    <col min="11777" max="11777" width="11.7109375" style="91" customWidth="1"/>
    <col min="11778" max="11778" width="3.5703125" style="91" customWidth="1"/>
    <col min="11779" max="11779" width="12.42578125" style="91" customWidth="1"/>
    <col min="11780" max="11780" width="3.28515625" style="91" customWidth="1"/>
    <col min="11781" max="11781" width="7.28515625" style="91" customWidth="1"/>
    <col min="11782" max="11782" width="12.28515625" style="91" customWidth="1"/>
    <col min="11783" max="11783" width="3.28515625" style="91" customWidth="1"/>
    <col min="11784" max="11784" width="13.7109375" style="91" customWidth="1"/>
    <col min="11785" max="11785" width="3.28515625" style="91" customWidth="1"/>
    <col min="11786" max="11786" width="10.42578125" style="91" customWidth="1"/>
    <col min="11787" max="11787" width="8.85546875" style="91" customWidth="1"/>
    <col min="11788" max="11788" width="16.5703125" style="91" customWidth="1"/>
    <col min="11789" max="11789" width="13.28515625" style="91" customWidth="1"/>
    <col min="11790" max="11790" width="12.140625" style="91" customWidth="1"/>
    <col min="11791" max="11791" width="15.7109375" style="91" customWidth="1"/>
    <col min="11792" max="11792" width="11" style="91" customWidth="1"/>
    <col min="11793" max="11793" width="23.42578125" style="91" customWidth="1"/>
    <col min="11794" max="12025" width="9.140625" style="91"/>
    <col min="12026" max="12026" width="3.42578125" style="91" customWidth="1"/>
    <col min="12027" max="12027" width="7.85546875" style="91" customWidth="1"/>
    <col min="12028" max="12028" width="15.42578125" style="91" customWidth="1"/>
    <col min="12029" max="12029" width="18.85546875" style="91" customWidth="1"/>
    <col min="12030" max="12030" width="16.85546875" style="91" customWidth="1"/>
    <col min="12031" max="12031" width="19.140625" style="91" customWidth="1"/>
    <col min="12032" max="12032" width="8.5703125" style="91" customWidth="1"/>
    <col min="12033" max="12033" width="11.7109375" style="91" customWidth="1"/>
    <col min="12034" max="12034" width="3.5703125" style="91" customWidth="1"/>
    <col min="12035" max="12035" width="12.42578125" style="91" customWidth="1"/>
    <col min="12036" max="12036" width="3.28515625" style="91" customWidth="1"/>
    <col min="12037" max="12037" width="7.28515625" style="91" customWidth="1"/>
    <col min="12038" max="12038" width="12.28515625" style="91" customWidth="1"/>
    <col min="12039" max="12039" width="3.28515625" style="91" customWidth="1"/>
    <col min="12040" max="12040" width="13.7109375" style="91" customWidth="1"/>
    <col min="12041" max="12041" width="3.28515625" style="91" customWidth="1"/>
    <col min="12042" max="12042" width="10.42578125" style="91" customWidth="1"/>
    <col min="12043" max="12043" width="8.85546875" style="91" customWidth="1"/>
    <col min="12044" max="12044" width="16.5703125" style="91" customWidth="1"/>
    <col min="12045" max="12045" width="13.28515625" style="91" customWidth="1"/>
    <col min="12046" max="12046" width="12.140625" style="91" customWidth="1"/>
    <col min="12047" max="12047" width="15.7109375" style="91" customWidth="1"/>
    <col min="12048" max="12048" width="11" style="91" customWidth="1"/>
    <col min="12049" max="12049" width="23.42578125" style="91" customWidth="1"/>
    <col min="12050" max="12281" width="9.140625" style="91"/>
    <col min="12282" max="12282" width="3.42578125" style="91" customWidth="1"/>
    <col min="12283" max="12283" width="7.85546875" style="91" customWidth="1"/>
    <col min="12284" max="12284" width="15.42578125" style="91" customWidth="1"/>
    <col min="12285" max="12285" width="18.85546875" style="91" customWidth="1"/>
    <col min="12286" max="12286" width="16.85546875" style="91" customWidth="1"/>
    <col min="12287" max="12287" width="19.140625" style="91" customWidth="1"/>
    <col min="12288" max="12288" width="8.5703125" style="91" customWidth="1"/>
    <col min="12289" max="12289" width="11.7109375" style="91" customWidth="1"/>
    <col min="12290" max="12290" width="3.5703125" style="91" customWidth="1"/>
    <col min="12291" max="12291" width="12.42578125" style="91" customWidth="1"/>
    <col min="12292" max="12292" width="3.28515625" style="91" customWidth="1"/>
    <col min="12293" max="12293" width="7.28515625" style="91" customWidth="1"/>
    <col min="12294" max="12294" width="12.28515625" style="91" customWidth="1"/>
    <col min="12295" max="12295" width="3.28515625" style="91" customWidth="1"/>
    <col min="12296" max="12296" width="13.7109375" style="91" customWidth="1"/>
    <col min="12297" max="12297" width="3.28515625" style="91" customWidth="1"/>
    <col min="12298" max="12298" width="10.42578125" style="91" customWidth="1"/>
    <col min="12299" max="12299" width="8.85546875" style="91" customWidth="1"/>
    <col min="12300" max="12300" width="16.5703125" style="91" customWidth="1"/>
    <col min="12301" max="12301" width="13.28515625" style="91" customWidth="1"/>
    <col min="12302" max="12302" width="12.140625" style="91" customWidth="1"/>
    <col min="12303" max="12303" width="15.7109375" style="91" customWidth="1"/>
    <col min="12304" max="12304" width="11" style="91" customWidth="1"/>
    <col min="12305" max="12305" width="23.42578125" style="91" customWidth="1"/>
    <col min="12306" max="12537" width="9.140625" style="91"/>
    <col min="12538" max="12538" width="3.42578125" style="91" customWidth="1"/>
    <col min="12539" max="12539" width="7.85546875" style="91" customWidth="1"/>
    <col min="12540" max="12540" width="15.42578125" style="91" customWidth="1"/>
    <col min="12541" max="12541" width="18.85546875" style="91" customWidth="1"/>
    <col min="12542" max="12542" width="16.85546875" style="91" customWidth="1"/>
    <col min="12543" max="12543" width="19.140625" style="91" customWidth="1"/>
    <col min="12544" max="12544" width="8.5703125" style="91" customWidth="1"/>
    <col min="12545" max="12545" width="11.7109375" style="91" customWidth="1"/>
    <col min="12546" max="12546" width="3.5703125" style="91" customWidth="1"/>
    <col min="12547" max="12547" width="12.42578125" style="91" customWidth="1"/>
    <col min="12548" max="12548" width="3.28515625" style="91" customWidth="1"/>
    <col min="12549" max="12549" width="7.28515625" style="91" customWidth="1"/>
    <col min="12550" max="12550" width="12.28515625" style="91" customWidth="1"/>
    <col min="12551" max="12551" width="3.28515625" style="91" customWidth="1"/>
    <col min="12552" max="12552" width="13.7109375" style="91" customWidth="1"/>
    <col min="12553" max="12553" width="3.28515625" style="91" customWidth="1"/>
    <col min="12554" max="12554" width="10.42578125" style="91" customWidth="1"/>
    <col min="12555" max="12555" width="8.85546875" style="91" customWidth="1"/>
    <col min="12556" max="12556" width="16.5703125" style="91" customWidth="1"/>
    <col min="12557" max="12557" width="13.28515625" style="91" customWidth="1"/>
    <col min="12558" max="12558" width="12.140625" style="91" customWidth="1"/>
    <col min="12559" max="12559" width="15.7109375" style="91" customWidth="1"/>
    <col min="12560" max="12560" width="11" style="91" customWidth="1"/>
    <col min="12561" max="12561" width="23.42578125" style="91" customWidth="1"/>
    <col min="12562" max="12793" width="9.140625" style="91"/>
    <col min="12794" max="12794" width="3.42578125" style="91" customWidth="1"/>
    <col min="12795" max="12795" width="7.85546875" style="91" customWidth="1"/>
    <col min="12796" max="12796" width="15.42578125" style="91" customWidth="1"/>
    <col min="12797" max="12797" width="18.85546875" style="91" customWidth="1"/>
    <col min="12798" max="12798" width="16.85546875" style="91" customWidth="1"/>
    <col min="12799" max="12799" width="19.140625" style="91" customWidth="1"/>
    <col min="12800" max="12800" width="8.5703125" style="91" customWidth="1"/>
    <col min="12801" max="12801" width="11.7109375" style="91" customWidth="1"/>
    <col min="12802" max="12802" width="3.5703125" style="91" customWidth="1"/>
    <col min="12803" max="12803" width="12.42578125" style="91" customWidth="1"/>
    <col min="12804" max="12804" width="3.28515625" style="91" customWidth="1"/>
    <col min="12805" max="12805" width="7.28515625" style="91" customWidth="1"/>
    <col min="12806" max="12806" width="12.28515625" style="91" customWidth="1"/>
    <col min="12807" max="12807" width="3.28515625" style="91" customWidth="1"/>
    <col min="12808" max="12808" width="13.7109375" style="91" customWidth="1"/>
    <col min="12809" max="12809" width="3.28515625" style="91" customWidth="1"/>
    <col min="12810" max="12810" width="10.42578125" style="91" customWidth="1"/>
    <col min="12811" max="12811" width="8.85546875" style="91" customWidth="1"/>
    <col min="12812" max="12812" width="16.5703125" style="91" customWidth="1"/>
    <col min="12813" max="12813" width="13.28515625" style="91" customWidth="1"/>
    <col min="12814" max="12814" width="12.140625" style="91" customWidth="1"/>
    <col min="12815" max="12815" width="15.7109375" style="91" customWidth="1"/>
    <col min="12816" max="12816" width="11" style="91" customWidth="1"/>
    <col min="12817" max="12817" width="23.42578125" style="91" customWidth="1"/>
    <col min="12818" max="13049" width="9.140625" style="91"/>
    <col min="13050" max="13050" width="3.42578125" style="91" customWidth="1"/>
    <col min="13051" max="13051" width="7.85546875" style="91" customWidth="1"/>
    <col min="13052" max="13052" width="15.42578125" style="91" customWidth="1"/>
    <col min="13053" max="13053" width="18.85546875" style="91" customWidth="1"/>
    <col min="13054" max="13054" width="16.85546875" style="91" customWidth="1"/>
    <col min="13055" max="13055" width="19.140625" style="91" customWidth="1"/>
    <col min="13056" max="13056" width="8.5703125" style="91" customWidth="1"/>
    <col min="13057" max="13057" width="11.7109375" style="91" customWidth="1"/>
    <col min="13058" max="13058" width="3.5703125" style="91" customWidth="1"/>
    <col min="13059" max="13059" width="12.42578125" style="91" customWidth="1"/>
    <col min="13060" max="13060" width="3.28515625" style="91" customWidth="1"/>
    <col min="13061" max="13061" width="7.28515625" style="91" customWidth="1"/>
    <col min="13062" max="13062" width="12.28515625" style="91" customWidth="1"/>
    <col min="13063" max="13063" width="3.28515625" style="91" customWidth="1"/>
    <col min="13064" max="13064" width="13.7109375" style="91" customWidth="1"/>
    <col min="13065" max="13065" width="3.28515625" style="91" customWidth="1"/>
    <col min="13066" max="13066" width="10.42578125" style="91" customWidth="1"/>
    <col min="13067" max="13067" width="8.85546875" style="91" customWidth="1"/>
    <col min="13068" max="13068" width="16.5703125" style="91" customWidth="1"/>
    <col min="13069" max="13069" width="13.28515625" style="91" customWidth="1"/>
    <col min="13070" max="13070" width="12.140625" style="91" customWidth="1"/>
    <col min="13071" max="13071" width="15.7109375" style="91" customWidth="1"/>
    <col min="13072" max="13072" width="11" style="91" customWidth="1"/>
    <col min="13073" max="13073" width="23.42578125" style="91" customWidth="1"/>
    <col min="13074" max="13305" width="9.140625" style="91"/>
    <col min="13306" max="13306" width="3.42578125" style="91" customWidth="1"/>
    <col min="13307" max="13307" width="7.85546875" style="91" customWidth="1"/>
    <col min="13308" max="13308" width="15.42578125" style="91" customWidth="1"/>
    <col min="13309" max="13309" width="18.85546875" style="91" customWidth="1"/>
    <col min="13310" max="13310" width="16.85546875" style="91" customWidth="1"/>
    <col min="13311" max="13311" width="19.140625" style="91" customWidth="1"/>
    <col min="13312" max="13312" width="8.5703125" style="91" customWidth="1"/>
    <col min="13313" max="13313" width="11.7109375" style="91" customWidth="1"/>
    <col min="13314" max="13314" width="3.5703125" style="91" customWidth="1"/>
    <col min="13315" max="13315" width="12.42578125" style="91" customWidth="1"/>
    <col min="13316" max="13316" width="3.28515625" style="91" customWidth="1"/>
    <col min="13317" max="13317" width="7.28515625" style="91" customWidth="1"/>
    <col min="13318" max="13318" width="12.28515625" style="91" customWidth="1"/>
    <col min="13319" max="13319" width="3.28515625" style="91" customWidth="1"/>
    <col min="13320" max="13320" width="13.7109375" style="91" customWidth="1"/>
    <col min="13321" max="13321" width="3.28515625" style="91" customWidth="1"/>
    <col min="13322" max="13322" width="10.42578125" style="91" customWidth="1"/>
    <col min="13323" max="13323" width="8.85546875" style="91" customWidth="1"/>
    <col min="13324" max="13324" width="16.5703125" style="91" customWidth="1"/>
    <col min="13325" max="13325" width="13.28515625" style="91" customWidth="1"/>
    <col min="13326" max="13326" width="12.140625" style="91" customWidth="1"/>
    <col min="13327" max="13327" width="15.7109375" style="91" customWidth="1"/>
    <col min="13328" max="13328" width="11" style="91" customWidth="1"/>
    <col min="13329" max="13329" width="23.42578125" style="91" customWidth="1"/>
    <col min="13330" max="13561" width="9.140625" style="91"/>
    <col min="13562" max="13562" width="3.42578125" style="91" customWidth="1"/>
    <col min="13563" max="13563" width="7.85546875" style="91" customWidth="1"/>
    <col min="13564" max="13564" width="15.42578125" style="91" customWidth="1"/>
    <col min="13565" max="13565" width="18.85546875" style="91" customWidth="1"/>
    <col min="13566" max="13566" width="16.85546875" style="91" customWidth="1"/>
    <col min="13567" max="13567" width="19.140625" style="91" customWidth="1"/>
    <col min="13568" max="13568" width="8.5703125" style="91" customWidth="1"/>
    <col min="13569" max="13569" width="11.7109375" style="91" customWidth="1"/>
    <col min="13570" max="13570" width="3.5703125" style="91" customWidth="1"/>
    <col min="13571" max="13571" width="12.42578125" style="91" customWidth="1"/>
    <col min="13572" max="13572" width="3.28515625" style="91" customWidth="1"/>
    <col min="13573" max="13573" width="7.28515625" style="91" customWidth="1"/>
    <col min="13574" max="13574" width="12.28515625" style="91" customWidth="1"/>
    <col min="13575" max="13575" width="3.28515625" style="91" customWidth="1"/>
    <col min="13576" max="13576" width="13.7109375" style="91" customWidth="1"/>
    <col min="13577" max="13577" width="3.28515625" style="91" customWidth="1"/>
    <col min="13578" max="13578" width="10.42578125" style="91" customWidth="1"/>
    <col min="13579" max="13579" width="8.85546875" style="91" customWidth="1"/>
    <col min="13580" max="13580" width="16.5703125" style="91" customWidth="1"/>
    <col min="13581" max="13581" width="13.28515625" style="91" customWidth="1"/>
    <col min="13582" max="13582" width="12.140625" style="91" customWidth="1"/>
    <col min="13583" max="13583" width="15.7109375" style="91" customWidth="1"/>
    <col min="13584" max="13584" width="11" style="91" customWidth="1"/>
    <col min="13585" max="13585" width="23.42578125" style="91" customWidth="1"/>
    <col min="13586" max="13817" width="9.140625" style="91"/>
    <col min="13818" max="13818" width="3.42578125" style="91" customWidth="1"/>
    <col min="13819" max="13819" width="7.85546875" style="91" customWidth="1"/>
    <col min="13820" max="13820" width="15.42578125" style="91" customWidth="1"/>
    <col min="13821" max="13821" width="18.85546875" style="91" customWidth="1"/>
    <col min="13822" max="13822" width="16.85546875" style="91" customWidth="1"/>
    <col min="13823" max="13823" width="19.140625" style="91" customWidth="1"/>
    <col min="13824" max="13824" width="8.5703125" style="91" customWidth="1"/>
    <col min="13825" max="13825" width="11.7109375" style="91" customWidth="1"/>
    <col min="13826" max="13826" width="3.5703125" style="91" customWidth="1"/>
    <col min="13827" max="13827" width="12.42578125" style="91" customWidth="1"/>
    <col min="13828" max="13828" width="3.28515625" style="91" customWidth="1"/>
    <col min="13829" max="13829" width="7.28515625" style="91" customWidth="1"/>
    <col min="13830" max="13830" width="12.28515625" style="91" customWidth="1"/>
    <col min="13831" max="13831" width="3.28515625" style="91" customWidth="1"/>
    <col min="13832" max="13832" width="13.7109375" style="91" customWidth="1"/>
    <col min="13833" max="13833" width="3.28515625" style="91" customWidth="1"/>
    <col min="13834" max="13834" width="10.42578125" style="91" customWidth="1"/>
    <col min="13835" max="13835" width="8.85546875" style="91" customWidth="1"/>
    <col min="13836" max="13836" width="16.5703125" style="91" customWidth="1"/>
    <col min="13837" max="13837" width="13.28515625" style="91" customWidth="1"/>
    <col min="13838" max="13838" width="12.140625" style="91" customWidth="1"/>
    <col min="13839" max="13839" width="15.7109375" style="91" customWidth="1"/>
    <col min="13840" max="13840" width="11" style="91" customWidth="1"/>
    <col min="13841" max="13841" width="23.42578125" style="91" customWidth="1"/>
    <col min="13842" max="14073" width="9.140625" style="91"/>
    <col min="14074" max="14074" width="3.42578125" style="91" customWidth="1"/>
    <col min="14075" max="14075" width="7.85546875" style="91" customWidth="1"/>
    <col min="14076" max="14076" width="15.42578125" style="91" customWidth="1"/>
    <col min="14077" max="14077" width="18.85546875" style="91" customWidth="1"/>
    <col min="14078" max="14078" width="16.85546875" style="91" customWidth="1"/>
    <col min="14079" max="14079" width="19.140625" style="91" customWidth="1"/>
    <col min="14080" max="14080" width="8.5703125" style="91" customWidth="1"/>
    <col min="14081" max="14081" width="11.7109375" style="91" customWidth="1"/>
    <col min="14082" max="14082" width="3.5703125" style="91" customWidth="1"/>
    <col min="14083" max="14083" width="12.42578125" style="91" customWidth="1"/>
    <col min="14084" max="14084" width="3.28515625" style="91" customWidth="1"/>
    <col min="14085" max="14085" width="7.28515625" style="91" customWidth="1"/>
    <col min="14086" max="14086" width="12.28515625" style="91" customWidth="1"/>
    <col min="14087" max="14087" width="3.28515625" style="91" customWidth="1"/>
    <col min="14088" max="14088" width="13.7109375" style="91" customWidth="1"/>
    <col min="14089" max="14089" width="3.28515625" style="91" customWidth="1"/>
    <col min="14090" max="14090" width="10.42578125" style="91" customWidth="1"/>
    <col min="14091" max="14091" width="8.85546875" style="91" customWidth="1"/>
    <col min="14092" max="14092" width="16.5703125" style="91" customWidth="1"/>
    <col min="14093" max="14093" width="13.28515625" style="91" customWidth="1"/>
    <col min="14094" max="14094" width="12.140625" style="91" customWidth="1"/>
    <col min="14095" max="14095" width="15.7109375" style="91" customWidth="1"/>
    <col min="14096" max="14096" width="11" style="91" customWidth="1"/>
    <col min="14097" max="14097" width="23.42578125" style="91" customWidth="1"/>
    <col min="14098" max="14329" width="9.140625" style="91"/>
    <col min="14330" max="14330" width="3.42578125" style="91" customWidth="1"/>
    <col min="14331" max="14331" width="7.85546875" style="91" customWidth="1"/>
    <col min="14332" max="14332" width="15.42578125" style="91" customWidth="1"/>
    <col min="14333" max="14333" width="18.85546875" style="91" customWidth="1"/>
    <col min="14334" max="14334" width="16.85546875" style="91" customWidth="1"/>
    <col min="14335" max="14335" width="19.140625" style="91" customWidth="1"/>
    <col min="14336" max="14336" width="8.5703125" style="91" customWidth="1"/>
    <col min="14337" max="14337" width="11.7109375" style="91" customWidth="1"/>
    <col min="14338" max="14338" width="3.5703125" style="91" customWidth="1"/>
    <col min="14339" max="14339" width="12.42578125" style="91" customWidth="1"/>
    <col min="14340" max="14340" width="3.28515625" style="91" customWidth="1"/>
    <col min="14341" max="14341" width="7.28515625" style="91" customWidth="1"/>
    <col min="14342" max="14342" width="12.28515625" style="91" customWidth="1"/>
    <col min="14343" max="14343" width="3.28515625" style="91" customWidth="1"/>
    <col min="14344" max="14344" width="13.7109375" style="91" customWidth="1"/>
    <col min="14345" max="14345" width="3.28515625" style="91" customWidth="1"/>
    <col min="14346" max="14346" width="10.42578125" style="91" customWidth="1"/>
    <col min="14347" max="14347" width="8.85546875" style="91" customWidth="1"/>
    <col min="14348" max="14348" width="16.5703125" style="91" customWidth="1"/>
    <col min="14349" max="14349" width="13.28515625" style="91" customWidth="1"/>
    <col min="14350" max="14350" width="12.140625" style="91" customWidth="1"/>
    <col min="14351" max="14351" width="15.7109375" style="91" customWidth="1"/>
    <col min="14352" max="14352" width="11" style="91" customWidth="1"/>
    <col min="14353" max="14353" width="23.42578125" style="91" customWidth="1"/>
    <col min="14354" max="14585" width="9.140625" style="91"/>
    <col min="14586" max="14586" width="3.42578125" style="91" customWidth="1"/>
    <col min="14587" max="14587" width="7.85546875" style="91" customWidth="1"/>
    <col min="14588" max="14588" width="15.42578125" style="91" customWidth="1"/>
    <col min="14589" max="14589" width="18.85546875" style="91" customWidth="1"/>
    <col min="14590" max="14590" width="16.85546875" style="91" customWidth="1"/>
    <col min="14591" max="14591" width="19.140625" style="91" customWidth="1"/>
    <col min="14592" max="14592" width="8.5703125" style="91" customWidth="1"/>
    <col min="14593" max="14593" width="11.7109375" style="91" customWidth="1"/>
    <col min="14594" max="14594" width="3.5703125" style="91" customWidth="1"/>
    <col min="14595" max="14595" width="12.42578125" style="91" customWidth="1"/>
    <col min="14596" max="14596" width="3.28515625" style="91" customWidth="1"/>
    <col min="14597" max="14597" width="7.28515625" style="91" customWidth="1"/>
    <col min="14598" max="14598" width="12.28515625" style="91" customWidth="1"/>
    <col min="14599" max="14599" width="3.28515625" style="91" customWidth="1"/>
    <col min="14600" max="14600" width="13.7109375" style="91" customWidth="1"/>
    <col min="14601" max="14601" width="3.28515625" style="91" customWidth="1"/>
    <col min="14602" max="14602" width="10.42578125" style="91" customWidth="1"/>
    <col min="14603" max="14603" width="8.85546875" style="91" customWidth="1"/>
    <col min="14604" max="14604" width="16.5703125" style="91" customWidth="1"/>
    <col min="14605" max="14605" width="13.28515625" style="91" customWidth="1"/>
    <col min="14606" max="14606" width="12.140625" style="91" customWidth="1"/>
    <col min="14607" max="14607" width="15.7109375" style="91" customWidth="1"/>
    <col min="14608" max="14608" width="11" style="91" customWidth="1"/>
    <col min="14609" max="14609" width="23.42578125" style="91" customWidth="1"/>
    <col min="14610" max="14841" width="9.140625" style="91"/>
    <col min="14842" max="14842" width="3.42578125" style="91" customWidth="1"/>
    <col min="14843" max="14843" width="7.85546875" style="91" customWidth="1"/>
    <col min="14844" max="14844" width="15.42578125" style="91" customWidth="1"/>
    <col min="14845" max="14845" width="18.85546875" style="91" customWidth="1"/>
    <col min="14846" max="14846" width="16.85546875" style="91" customWidth="1"/>
    <col min="14847" max="14847" width="19.140625" style="91" customWidth="1"/>
    <col min="14848" max="14848" width="8.5703125" style="91" customWidth="1"/>
    <col min="14849" max="14849" width="11.7109375" style="91" customWidth="1"/>
    <col min="14850" max="14850" width="3.5703125" style="91" customWidth="1"/>
    <col min="14851" max="14851" width="12.42578125" style="91" customWidth="1"/>
    <col min="14852" max="14852" width="3.28515625" style="91" customWidth="1"/>
    <col min="14853" max="14853" width="7.28515625" style="91" customWidth="1"/>
    <col min="14854" max="14854" width="12.28515625" style="91" customWidth="1"/>
    <col min="14855" max="14855" width="3.28515625" style="91" customWidth="1"/>
    <col min="14856" max="14856" width="13.7109375" style="91" customWidth="1"/>
    <col min="14857" max="14857" width="3.28515625" style="91" customWidth="1"/>
    <col min="14858" max="14858" width="10.42578125" style="91" customWidth="1"/>
    <col min="14859" max="14859" width="8.85546875" style="91" customWidth="1"/>
    <col min="14860" max="14860" width="16.5703125" style="91" customWidth="1"/>
    <col min="14861" max="14861" width="13.28515625" style="91" customWidth="1"/>
    <col min="14862" max="14862" width="12.140625" style="91" customWidth="1"/>
    <col min="14863" max="14863" width="15.7109375" style="91" customWidth="1"/>
    <col min="14864" max="14864" width="11" style="91" customWidth="1"/>
    <col min="14865" max="14865" width="23.42578125" style="91" customWidth="1"/>
    <col min="14866" max="15097" width="9.140625" style="91"/>
    <col min="15098" max="15098" width="3.42578125" style="91" customWidth="1"/>
    <col min="15099" max="15099" width="7.85546875" style="91" customWidth="1"/>
    <col min="15100" max="15100" width="15.42578125" style="91" customWidth="1"/>
    <col min="15101" max="15101" width="18.85546875" style="91" customWidth="1"/>
    <col min="15102" max="15102" width="16.85546875" style="91" customWidth="1"/>
    <col min="15103" max="15103" width="19.140625" style="91" customWidth="1"/>
    <col min="15104" max="15104" width="8.5703125" style="91" customWidth="1"/>
    <col min="15105" max="15105" width="11.7109375" style="91" customWidth="1"/>
    <col min="15106" max="15106" width="3.5703125" style="91" customWidth="1"/>
    <col min="15107" max="15107" width="12.42578125" style="91" customWidth="1"/>
    <col min="15108" max="15108" width="3.28515625" style="91" customWidth="1"/>
    <col min="15109" max="15109" width="7.28515625" style="91" customWidth="1"/>
    <col min="15110" max="15110" width="12.28515625" style="91" customWidth="1"/>
    <col min="15111" max="15111" width="3.28515625" style="91" customWidth="1"/>
    <col min="15112" max="15112" width="13.7109375" style="91" customWidth="1"/>
    <col min="15113" max="15113" width="3.28515625" style="91" customWidth="1"/>
    <col min="15114" max="15114" width="10.42578125" style="91" customWidth="1"/>
    <col min="15115" max="15115" width="8.85546875" style="91" customWidth="1"/>
    <col min="15116" max="15116" width="16.5703125" style="91" customWidth="1"/>
    <col min="15117" max="15117" width="13.28515625" style="91" customWidth="1"/>
    <col min="15118" max="15118" width="12.140625" style="91" customWidth="1"/>
    <col min="15119" max="15119" width="15.7109375" style="91" customWidth="1"/>
    <col min="15120" max="15120" width="11" style="91" customWidth="1"/>
    <col min="15121" max="15121" width="23.42578125" style="91" customWidth="1"/>
    <col min="15122" max="15353" width="9.140625" style="91"/>
    <col min="15354" max="15354" width="3.42578125" style="91" customWidth="1"/>
    <col min="15355" max="15355" width="7.85546875" style="91" customWidth="1"/>
    <col min="15356" max="15356" width="15.42578125" style="91" customWidth="1"/>
    <col min="15357" max="15357" width="18.85546875" style="91" customWidth="1"/>
    <col min="15358" max="15358" width="16.85546875" style="91" customWidth="1"/>
    <col min="15359" max="15359" width="19.140625" style="91" customWidth="1"/>
    <col min="15360" max="15360" width="8.5703125" style="91" customWidth="1"/>
    <col min="15361" max="15361" width="11.7109375" style="91" customWidth="1"/>
    <col min="15362" max="15362" width="3.5703125" style="91" customWidth="1"/>
    <col min="15363" max="15363" width="12.42578125" style="91" customWidth="1"/>
    <col min="15364" max="15364" width="3.28515625" style="91" customWidth="1"/>
    <col min="15365" max="15365" width="7.28515625" style="91" customWidth="1"/>
    <col min="15366" max="15366" width="12.28515625" style="91" customWidth="1"/>
    <col min="15367" max="15367" width="3.28515625" style="91" customWidth="1"/>
    <col min="15368" max="15368" width="13.7109375" style="91" customWidth="1"/>
    <col min="15369" max="15369" width="3.28515625" style="91" customWidth="1"/>
    <col min="15370" max="15370" width="10.42578125" style="91" customWidth="1"/>
    <col min="15371" max="15371" width="8.85546875" style="91" customWidth="1"/>
    <col min="15372" max="15372" width="16.5703125" style="91" customWidth="1"/>
    <col min="15373" max="15373" width="13.28515625" style="91" customWidth="1"/>
    <col min="15374" max="15374" width="12.140625" style="91" customWidth="1"/>
    <col min="15375" max="15375" width="15.7109375" style="91" customWidth="1"/>
    <col min="15376" max="15376" width="11" style="91" customWidth="1"/>
    <col min="15377" max="15377" width="23.42578125" style="91" customWidth="1"/>
    <col min="15378" max="15609" width="9.140625" style="91"/>
    <col min="15610" max="15610" width="3.42578125" style="91" customWidth="1"/>
    <col min="15611" max="15611" width="7.85546875" style="91" customWidth="1"/>
    <col min="15612" max="15612" width="15.42578125" style="91" customWidth="1"/>
    <col min="15613" max="15613" width="18.85546875" style="91" customWidth="1"/>
    <col min="15614" max="15614" width="16.85546875" style="91" customWidth="1"/>
    <col min="15615" max="15615" width="19.140625" style="91" customWidth="1"/>
    <col min="15616" max="15616" width="8.5703125" style="91" customWidth="1"/>
    <col min="15617" max="15617" width="11.7109375" style="91" customWidth="1"/>
    <col min="15618" max="15618" width="3.5703125" style="91" customWidth="1"/>
    <col min="15619" max="15619" width="12.42578125" style="91" customWidth="1"/>
    <col min="15620" max="15620" width="3.28515625" style="91" customWidth="1"/>
    <col min="15621" max="15621" width="7.28515625" style="91" customWidth="1"/>
    <col min="15622" max="15622" width="12.28515625" style="91" customWidth="1"/>
    <col min="15623" max="15623" width="3.28515625" style="91" customWidth="1"/>
    <col min="15624" max="15624" width="13.7109375" style="91" customWidth="1"/>
    <col min="15625" max="15625" width="3.28515625" style="91" customWidth="1"/>
    <col min="15626" max="15626" width="10.42578125" style="91" customWidth="1"/>
    <col min="15627" max="15627" width="8.85546875" style="91" customWidth="1"/>
    <col min="15628" max="15628" width="16.5703125" style="91" customWidth="1"/>
    <col min="15629" max="15629" width="13.28515625" style="91" customWidth="1"/>
    <col min="15630" max="15630" width="12.140625" style="91" customWidth="1"/>
    <col min="15631" max="15631" width="15.7109375" style="91" customWidth="1"/>
    <col min="15632" max="15632" width="11" style="91" customWidth="1"/>
    <col min="15633" max="15633" width="23.42578125" style="91" customWidth="1"/>
    <col min="15634" max="15865" width="9.140625" style="91"/>
    <col min="15866" max="15866" width="3.42578125" style="91" customWidth="1"/>
    <col min="15867" max="15867" width="7.85546875" style="91" customWidth="1"/>
    <col min="15868" max="15868" width="15.42578125" style="91" customWidth="1"/>
    <col min="15869" max="15869" width="18.85546875" style="91" customWidth="1"/>
    <col min="15870" max="15870" width="16.85546875" style="91" customWidth="1"/>
    <col min="15871" max="15871" width="19.140625" style="91" customWidth="1"/>
    <col min="15872" max="15872" width="8.5703125" style="91" customWidth="1"/>
    <col min="15873" max="15873" width="11.7109375" style="91" customWidth="1"/>
    <col min="15874" max="15874" width="3.5703125" style="91" customWidth="1"/>
    <col min="15875" max="15875" width="12.42578125" style="91" customWidth="1"/>
    <col min="15876" max="15876" width="3.28515625" style="91" customWidth="1"/>
    <col min="15877" max="15877" width="7.28515625" style="91" customWidth="1"/>
    <col min="15878" max="15878" width="12.28515625" style="91" customWidth="1"/>
    <col min="15879" max="15879" width="3.28515625" style="91" customWidth="1"/>
    <col min="15880" max="15880" width="13.7109375" style="91" customWidth="1"/>
    <col min="15881" max="15881" width="3.28515625" style="91" customWidth="1"/>
    <col min="15882" max="15882" width="10.42578125" style="91" customWidth="1"/>
    <col min="15883" max="15883" width="8.85546875" style="91" customWidth="1"/>
    <col min="15884" max="15884" width="16.5703125" style="91" customWidth="1"/>
    <col min="15885" max="15885" width="13.28515625" style="91" customWidth="1"/>
    <col min="15886" max="15886" width="12.140625" style="91" customWidth="1"/>
    <col min="15887" max="15887" width="15.7109375" style="91" customWidth="1"/>
    <col min="15888" max="15888" width="11" style="91" customWidth="1"/>
    <col min="15889" max="15889" width="23.42578125" style="91" customWidth="1"/>
    <col min="15890" max="16121" width="9.140625" style="91"/>
    <col min="16122" max="16122" width="3.42578125" style="91" customWidth="1"/>
    <col min="16123" max="16123" width="7.85546875" style="91" customWidth="1"/>
    <col min="16124" max="16124" width="15.42578125" style="91" customWidth="1"/>
    <col min="16125" max="16125" width="18.85546875" style="91" customWidth="1"/>
    <col min="16126" max="16126" width="16.85546875" style="91" customWidth="1"/>
    <col min="16127" max="16127" width="19.140625" style="91" customWidth="1"/>
    <col min="16128" max="16128" width="8.5703125" style="91" customWidth="1"/>
    <col min="16129" max="16129" width="11.7109375" style="91" customWidth="1"/>
    <col min="16130" max="16130" width="3.5703125" style="91" customWidth="1"/>
    <col min="16131" max="16131" width="12.42578125" style="91" customWidth="1"/>
    <col min="16132" max="16132" width="3.28515625" style="91" customWidth="1"/>
    <col min="16133" max="16133" width="7.28515625" style="91" customWidth="1"/>
    <col min="16134" max="16134" width="12.28515625" style="91" customWidth="1"/>
    <col min="16135" max="16135" width="3.28515625" style="91" customWidth="1"/>
    <col min="16136" max="16136" width="13.7109375" style="91" customWidth="1"/>
    <col min="16137" max="16137" width="3.28515625" style="91" customWidth="1"/>
    <col min="16138" max="16138" width="10.42578125" style="91" customWidth="1"/>
    <col min="16139" max="16139" width="8.85546875" style="91" customWidth="1"/>
    <col min="16140" max="16140" width="16.5703125" style="91" customWidth="1"/>
    <col min="16141" max="16141" width="13.28515625" style="91" customWidth="1"/>
    <col min="16142" max="16142" width="12.140625" style="91" customWidth="1"/>
    <col min="16143" max="16143" width="15.7109375" style="91" customWidth="1"/>
    <col min="16144" max="16144" width="11" style="91" customWidth="1"/>
    <col min="16145" max="16145" width="23.42578125" style="91" customWidth="1"/>
    <col min="16146" max="16384" width="9.140625" style="91"/>
  </cols>
  <sheetData>
    <row r="1" spans="1:39" s="304" customFormat="1" ht="12.75" customHeight="1" x14ac:dyDescent="0.2">
      <c r="A1" s="486" t="s">
        <v>229</v>
      </c>
      <c r="B1" s="486"/>
      <c r="C1" s="486"/>
      <c r="D1" s="486"/>
      <c r="E1" s="486"/>
      <c r="F1" s="486"/>
      <c r="G1" s="486"/>
      <c r="H1" s="486"/>
      <c r="I1" s="486"/>
      <c r="J1" s="486"/>
      <c r="K1" s="486"/>
      <c r="L1" s="486"/>
      <c r="M1" s="486"/>
      <c r="N1" s="486"/>
      <c r="O1" s="486"/>
      <c r="P1" s="486"/>
      <c r="Q1" s="486"/>
    </row>
    <row r="2" spans="1:39" s="304" customFormat="1" ht="12.75" customHeight="1" x14ac:dyDescent="0.2">
      <c r="A2" s="218"/>
      <c r="B2" s="305"/>
      <c r="C2" s="305"/>
      <c r="D2" s="305"/>
      <c r="E2" s="305"/>
      <c r="F2" s="305"/>
      <c r="G2" s="305"/>
      <c r="H2" s="305"/>
      <c r="I2" s="305"/>
      <c r="J2" s="305"/>
      <c r="K2" s="305"/>
      <c r="L2" s="305"/>
      <c r="M2" s="305"/>
      <c r="N2" s="305"/>
      <c r="O2" s="305"/>
      <c r="P2" s="305"/>
      <c r="Q2" s="305"/>
    </row>
    <row r="3" spans="1:39" s="304" customFormat="1" ht="12.75" customHeight="1" x14ac:dyDescent="0.2">
      <c r="A3" s="218"/>
      <c r="B3" s="487" t="s">
        <v>230</v>
      </c>
      <c r="C3" s="487"/>
      <c r="D3" s="487"/>
      <c r="E3" s="487"/>
      <c r="F3" s="487"/>
      <c r="G3" s="487"/>
      <c r="H3" s="487"/>
      <c r="I3" s="487"/>
      <c r="J3" s="487"/>
      <c r="K3" s="487"/>
      <c r="L3" s="487"/>
      <c r="M3" s="487"/>
      <c r="N3" s="487"/>
      <c r="O3" s="487"/>
      <c r="P3" s="487"/>
      <c r="Q3" s="150"/>
    </row>
    <row r="4" spans="1:39" s="304" customFormat="1" ht="12.75" customHeight="1" x14ac:dyDescent="0.2">
      <c r="A4" s="218"/>
      <c r="B4" s="219"/>
      <c r="C4" s="219"/>
      <c r="D4" s="219"/>
      <c r="E4" s="219"/>
      <c r="F4" s="219"/>
      <c r="G4" s="219"/>
      <c r="H4" s="219"/>
      <c r="I4" s="219"/>
      <c r="J4" s="150"/>
      <c r="K4" s="150"/>
      <c r="L4" s="150"/>
      <c r="M4" s="150"/>
      <c r="N4" s="150"/>
      <c r="O4" s="150"/>
      <c r="P4" s="150"/>
      <c r="Q4" s="150"/>
    </row>
    <row r="5" spans="1:39" s="304" customFormat="1" ht="12.75" customHeight="1" x14ac:dyDescent="0.2">
      <c r="A5" s="306"/>
      <c r="B5" s="218"/>
      <c r="C5" s="218"/>
      <c r="D5" s="218"/>
      <c r="E5" s="305"/>
      <c r="F5" s="305"/>
      <c r="G5" s="305"/>
      <c r="H5" s="305"/>
      <c r="I5" s="305"/>
      <c r="J5" s="305"/>
      <c r="K5" s="305"/>
      <c r="L5" s="305"/>
      <c r="M5" s="305"/>
      <c r="N5" s="305"/>
      <c r="O5" s="305"/>
      <c r="P5" s="305"/>
      <c r="Q5" s="305"/>
    </row>
    <row r="6" spans="1:39" s="177" customFormat="1" ht="12.75" customHeight="1" x14ac:dyDescent="0.2">
      <c r="A6" s="488" t="s">
        <v>123</v>
      </c>
      <c r="B6" s="488"/>
      <c r="C6" s="488"/>
      <c r="D6" s="488"/>
      <c r="E6" s="488"/>
      <c r="F6" s="488"/>
      <c r="G6" s="488"/>
      <c r="H6" s="488"/>
      <c r="I6" s="488"/>
      <c r="J6" s="488"/>
      <c r="K6" s="220"/>
      <c r="L6" s="220"/>
      <c r="M6" s="220"/>
      <c r="N6" s="220"/>
      <c r="O6" s="220"/>
      <c r="P6" s="220"/>
    </row>
    <row r="7" spans="1:39" s="177" customFormat="1" ht="12.75" customHeight="1" x14ac:dyDescent="0.2">
      <c r="A7" s="488" t="s">
        <v>124</v>
      </c>
      <c r="B7" s="488"/>
      <c r="C7" s="488"/>
      <c r="D7" s="488"/>
      <c r="E7" s="488"/>
      <c r="F7" s="488"/>
      <c r="G7" s="488"/>
      <c r="H7" s="488"/>
      <c r="I7" s="488"/>
      <c r="J7" s="488"/>
      <c r="K7" s="220"/>
      <c r="L7" s="220"/>
      <c r="M7" s="220"/>
      <c r="N7" s="220"/>
      <c r="O7" s="220"/>
      <c r="P7" s="220"/>
    </row>
    <row r="8" spans="1:39" s="177" customFormat="1" ht="13.5" thickBot="1" x14ac:dyDescent="0.25">
      <c r="A8" s="220"/>
      <c r="B8" s="220"/>
      <c r="C8" s="220"/>
      <c r="D8" s="220"/>
      <c r="E8" s="220"/>
      <c r="F8" s="220"/>
      <c r="G8" s="220"/>
      <c r="H8" s="220"/>
      <c r="I8" s="220"/>
      <c r="J8" s="220"/>
      <c r="K8" s="220"/>
      <c r="L8" s="220"/>
      <c r="M8" s="220"/>
      <c r="N8" s="220"/>
      <c r="O8" s="220"/>
      <c r="P8" s="221"/>
      <c r="Q8" s="221"/>
    </row>
    <row r="9" spans="1:39" s="179" customFormat="1" ht="25.5" customHeight="1" x14ac:dyDescent="0.2">
      <c r="A9" s="489" t="s">
        <v>92</v>
      </c>
      <c r="B9" s="492" t="s">
        <v>217</v>
      </c>
      <c r="C9" s="492" t="s">
        <v>125</v>
      </c>
      <c r="D9" s="492" t="s">
        <v>149</v>
      </c>
      <c r="E9" s="492" t="s">
        <v>126</v>
      </c>
      <c r="F9" s="492" t="s">
        <v>127</v>
      </c>
      <c r="G9" s="492" t="s">
        <v>128</v>
      </c>
      <c r="H9" s="492" t="s">
        <v>129</v>
      </c>
      <c r="I9" s="511" t="s">
        <v>130</v>
      </c>
      <c r="J9" s="514" t="s">
        <v>131</v>
      </c>
      <c r="K9" s="516" t="s">
        <v>132</v>
      </c>
      <c r="L9" s="517"/>
      <c r="M9" s="517"/>
      <c r="N9" s="518"/>
      <c r="O9" s="495" t="s">
        <v>133</v>
      </c>
      <c r="P9" s="495" t="s">
        <v>134</v>
      </c>
      <c r="Q9" s="497" t="s">
        <v>135</v>
      </c>
      <c r="R9" s="178"/>
      <c r="S9" s="178"/>
      <c r="T9" s="178"/>
      <c r="U9" s="178"/>
      <c r="V9" s="178"/>
      <c r="W9" s="178"/>
      <c r="X9" s="178"/>
      <c r="Y9" s="178"/>
      <c r="Z9" s="178"/>
      <c r="AA9" s="178"/>
      <c r="AB9" s="178"/>
      <c r="AC9" s="178"/>
      <c r="AD9" s="178"/>
      <c r="AE9" s="178"/>
      <c r="AF9" s="178"/>
      <c r="AG9" s="178"/>
      <c r="AH9" s="178"/>
      <c r="AI9" s="178"/>
      <c r="AJ9" s="178"/>
      <c r="AK9" s="178"/>
      <c r="AL9" s="178"/>
      <c r="AM9" s="178"/>
    </row>
    <row r="10" spans="1:39" s="179" customFormat="1" ht="110.25" customHeight="1" thickBot="1" x14ac:dyDescent="0.25">
      <c r="A10" s="490"/>
      <c r="B10" s="493"/>
      <c r="C10" s="493"/>
      <c r="D10" s="493"/>
      <c r="E10" s="493"/>
      <c r="F10" s="493"/>
      <c r="G10" s="493"/>
      <c r="H10" s="493"/>
      <c r="I10" s="512"/>
      <c r="J10" s="515"/>
      <c r="K10" s="222" t="s">
        <v>136</v>
      </c>
      <c r="L10" s="223" t="s">
        <v>137</v>
      </c>
      <c r="M10" s="224" t="s">
        <v>138</v>
      </c>
      <c r="N10" s="225" t="s">
        <v>139</v>
      </c>
      <c r="O10" s="496"/>
      <c r="P10" s="496"/>
      <c r="Q10" s="498"/>
      <c r="R10" s="178"/>
      <c r="S10" s="178"/>
      <c r="T10" s="178"/>
      <c r="U10" s="178"/>
      <c r="V10" s="178"/>
      <c r="W10" s="178"/>
      <c r="X10" s="178"/>
      <c r="Y10" s="178"/>
      <c r="Z10" s="178"/>
      <c r="AA10" s="178"/>
      <c r="AB10" s="178"/>
      <c r="AC10" s="178"/>
      <c r="AD10" s="178"/>
      <c r="AE10" s="178"/>
      <c r="AF10" s="178"/>
      <c r="AG10" s="178"/>
      <c r="AH10" s="178"/>
      <c r="AI10" s="178"/>
      <c r="AJ10" s="178"/>
      <c r="AK10" s="178"/>
      <c r="AL10" s="178"/>
      <c r="AM10" s="178"/>
    </row>
    <row r="11" spans="1:39" s="181" customFormat="1" ht="88.5" customHeight="1" thickBot="1" x14ac:dyDescent="0.25">
      <c r="A11" s="491"/>
      <c r="B11" s="494"/>
      <c r="C11" s="494"/>
      <c r="D11" s="494"/>
      <c r="E11" s="494"/>
      <c r="F11" s="494"/>
      <c r="G11" s="494"/>
      <c r="H11" s="494"/>
      <c r="I11" s="513"/>
      <c r="J11" s="226" t="s">
        <v>140</v>
      </c>
      <c r="K11" s="227" t="s">
        <v>141</v>
      </c>
      <c r="L11" s="228" t="s">
        <v>142</v>
      </c>
      <c r="M11" s="228" t="s">
        <v>143</v>
      </c>
      <c r="N11" s="229" t="s">
        <v>144</v>
      </c>
      <c r="O11" s="226" t="s">
        <v>145</v>
      </c>
      <c r="P11" s="226" t="s">
        <v>146</v>
      </c>
      <c r="Q11" s="499"/>
      <c r="R11" s="180"/>
      <c r="S11" s="180"/>
      <c r="T11" s="180"/>
      <c r="U11" s="180"/>
      <c r="V11" s="180"/>
      <c r="W11" s="180"/>
      <c r="X11" s="180"/>
      <c r="Y11" s="180"/>
      <c r="Z11" s="180"/>
      <c r="AA11" s="180"/>
      <c r="AB11" s="180"/>
      <c r="AC11" s="180"/>
      <c r="AD11" s="180"/>
      <c r="AE11" s="180"/>
      <c r="AF11" s="180"/>
      <c r="AG11" s="180"/>
      <c r="AH11" s="180"/>
      <c r="AI11" s="180"/>
      <c r="AJ11" s="180"/>
      <c r="AK11" s="180"/>
      <c r="AL11" s="180"/>
      <c r="AM11" s="180"/>
    </row>
    <row r="12" spans="1:39" s="183" customFormat="1" ht="111" customHeight="1" x14ac:dyDescent="0.2">
      <c r="A12" s="230">
        <v>1</v>
      </c>
      <c r="B12" s="231"/>
      <c r="C12" s="231"/>
      <c r="D12" s="231"/>
      <c r="E12" s="231"/>
      <c r="F12" s="231"/>
      <c r="G12" s="231"/>
      <c r="H12" s="231"/>
      <c r="I12" s="232"/>
      <c r="J12" s="233"/>
      <c r="K12" s="234"/>
      <c r="L12" s="235"/>
      <c r="M12" s="235"/>
      <c r="N12" s="236"/>
      <c r="O12" s="233">
        <f>SUM(K12:N12)</f>
        <v>0</v>
      </c>
      <c r="P12" s="233">
        <f>J12+O12</f>
        <v>0</v>
      </c>
      <c r="Q12" s="237"/>
      <c r="R12" s="182"/>
      <c r="S12" s="182"/>
      <c r="T12" s="182"/>
      <c r="U12" s="182"/>
      <c r="V12" s="182"/>
      <c r="W12" s="182"/>
      <c r="X12" s="182"/>
      <c r="Y12" s="182"/>
      <c r="Z12" s="182"/>
      <c r="AA12" s="182"/>
      <c r="AB12" s="182"/>
      <c r="AC12" s="182"/>
      <c r="AD12" s="182"/>
      <c r="AE12" s="182"/>
      <c r="AF12" s="182"/>
      <c r="AG12" s="182"/>
      <c r="AH12" s="182"/>
      <c r="AI12" s="182"/>
      <c r="AJ12" s="182"/>
      <c r="AK12" s="182"/>
      <c r="AL12" s="182"/>
      <c r="AM12" s="182"/>
    </row>
    <row r="13" spans="1:39" s="183" customFormat="1" ht="111" customHeight="1" x14ac:dyDescent="0.2">
      <c r="A13" s="238">
        <v>2</v>
      </c>
      <c r="B13" s="239"/>
      <c r="C13" s="239"/>
      <c r="D13" s="239"/>
      <c r="E13" s="239"/>
      <c r="F13" s="239"/>
      <c r="G13" s="239"/>
      <c r="H13" s="239"/>
      <c r="I13" s="240"/>
      <c r="J13" s="241"/>
      <c r="K13" s="242"/>
      <c r="L13" s="243"/>
      <c r="M13" s="243"/>
      <c r="N13" s="244"/>
      <c r="O13" s="241">
        <f t="shared" ref="O13:O14" si="0">SUM(K13:N13)</f>
        <v>0</v>
      </c>
      <c r="P13" s="241">
        <f t="shared" ref="P13:P14" si="1">J13+O13</f>
        <v>0</v>
      </c>
      <c r="Q13" s="245"/>
      <c r="R13" s="182"/>
      <c r="S13" s="182"/>
      <c r="T13" s="182"/>
      <c r="U13" s="182"/>
      <c r="V13" s="182"/>
      <c r="W13" s="182"/>
      <c r="X13" s="182"/>
      <c r="Y13" s="182"/>
      <c r="Z13" s="182"/>
      <c r="AA13" s="182"/>
      <c r="AB13" s="182"/>
      <c r="AC13" s="182"/>
      <c r="AD13" s="182"/>
      <c r="AE13" s="182"/>
      <c r="AF13" s="182"/>
      <c r="AG13" s="182"/>
      <c r="AH13" s="182"/>
      <c r="AI13" s="182"/>
      <c r="AJ13" s="182"/>
      <c r="AK13" s="182"/>
      <c r="AL13" s="182"/>
      <c r="AM13" s="182"/>
    </row>
    <row r="14" spans="1:39" s="183" customFormat="1" ht="91.5" customHeight="1" thickBot="1" x14ac:dyDescent="0.25">
      <c r="A14" s="238">
        <v>3</v>
      </c>
      <c r="B14" s="246"/>
      <c r="C14" s="246"/>
      <c r="D14" s="246"/>
      <c r="E14" s="246"/>
      <c r="F14" s="246"/>
      <c r="G14" s="246"/>
      <c r="H14" s="246"/>
      <c r="I14" s="247"/>
      <c r="J14" s="248"/>
      <c r="K14" s="249"/>
      <c r="L14" s="250"/>
      <c r="M14" s="251"/>
      <c r="N14" s="252"/>
      <c r="O14" s="241">
        <f t="shared" si="0"/>
        <v>0</v>
      </c>
      <c r="P14" s="241">
        <f t="shared" si="1"/>
        <v>0</v>
      </c>
      <c r="Q14" s="253"/>
      <c r="R14" s="182"/>
      <c r="S14" s="182"/>
      <c r="T14" s="182"/>
      <c r="U14" s="182"/>
      <c r="V14" s="182"/>
      <c r="W14" s="182"/>
      <c r="X14" s="182"/>
      <c r="Y14" s="182"/>
      <c r="Z14" s="182"/>
      <c r="AA14" s="182"/>
      <c r="AB14" s="182"/>
      <c r="AC14" s="182"/>
      <c r="AD14" s="182"/>
      <c r="AE14" s="182"/>
      <c r="AF14" s="182"/>
      <c r="AG14" s="182"/>
      <c r="AH14" s="182"/>
      <c r="AI14" s="182"/>
      <c r="AJ14" s="182"/>
      <c r="AK14" s="182"/>
      <c r="AL14" s="182"/>
      <c r="AM14" s="182"/>
    </row>
    <row r="15" spans="1:39" ht="20.25" customHeight="1" thickBot="1" x14ac:dyDescent="0.25">
      <c r="A15" s="500" t="s">
        <v>147</v>
      </c>
      <c r="B15" s="501"/>
      <c r="C15" s="501"/>
      <c r="D15" s="501"/>
      <c r="E15" s="501"/>
      <c r="F15" s="501"/>
      <c r="G15" s="501"/>
      <c r="H15" s="501"/>
      <c r="I15" s="501"/>
      <c r="J15" s="254">
        <f>SUM(J12:J14)</f>
        <v>0</v>
      </c>
      <c r="K15" s="254">
        <f t="shared" ref="K15:N15" si="2">SUM(K12:K14)</f>
        <v>0</v>
      </c>
      <c r="L15" s="254">
        <f t="shared" si="2"/>
        <v>0</v>
      </c>
      <c r="M15" s="254">
        <f t="shared" si="2"/>
        <v>0</v>
      </c>
      <c r="N15" s="254">
        <f t="shared" si="2"/>
        <v>0</v>
      </c>
      <c r="O15" s="254">
        <f>SUM(O12:O14)</f>
        <v>0</v>
      </c>
      <c r="P15" s="254">
        <f>SUM(P12:P14)</f>
        <v>0</v>
      </c>
      <c r="Q15" s="255"/>
    </row>
    <row r="16" spans="1:39" ht="13.5" thickBot="1" x14ac:dyDescent="0.25">
      <c r="A16" s="306"/>
      <c r="B16" s="303"/>
      <c r="C16" s="303"/>
      <c r="D16" s="303"/>
      <c r="E16" s="304"/>
      <c r="F16" s="304"/>
      <c r="G16" s="304"/>
      <c r="H16" s="304"/>
      <c r="I16" s="304"/>
      <c r="J16" s="184"/>
      <c r="K16" s="307"/>
      <c r="L16" s="307"/>
      <c r="M16" s="307"/>
      <c r="N16" s="307"/>
      <c r="O16" s="184"/>
      <c r="P16" s="184"/>
      <c r="Q16" s="184"/>
    </row>
    <row r="17" spans="1:17" ht="40.5" customHeight="1" x14ac:dyDescent="0.2">
      <c r="A17" s="502" t="s">
        <v>148</v>
      </c>
      <c r="B17" s="503"/>
      <c r="C17" s="503"/>
      <c r="D17" s="503"/>
      <c r="E17" s="503"/>
      <c r="F17" s="503"/>
      <c r="G17" s="503"/>
      <c r="H17" s="503"/>
      <c r="I17" s="503"/>
      <c r="J17" s="503"/>
      <c r="K17" s="503"/>
      <c r="L17" s="503"/>
      <c r="M17" s="503"/>
      <c r="N17" s="503"/>
      <c r="O17" s="503"/>
      <c r="P17" s="503"/>
      <c r="Q17" s="504"/>
    </row>
    <row r="18" spans="1:17" ht="10.5" customHeight="1" x14ac:dyDescent="0.2">
      <c r="A18" s="505"/>
      <c r="B18" s="506"/>
      <c r="C18" s="506"/>
      <c r="D18" s="506"/>
      <c r="E18" s="506"/>
      <c r="F18" s="506"/>
      <c r="G18" s="506"/>
      <c r="H18" s="506"/>
      <c r="I18" s="506"/>
      <c r="J18" s="506"/>
      <c r="K18" s="506"/>
      <c r="L18" s="506"/>
      <c r="M18" s="506"/>
      <c r="N18" s="506"/>
      <c r="O18" s="506"/>
      <c r="P18" s="506"/>
      <c r="Q18" s="507"/>
    </row>
    <row r="19" spans="1:17" ht="35.25" hidden="1" customHeight="1" x14ac:dyDescent="0.2">
      <c r="A19" s="505"/>
      <c r="B19" s="506"/>
      <c r="C19" s="506"/>
      <c r="D19" s="506"/>
      <c r="E19" s="506"/>
      <c r="F19" s="506"/>
      <c r="G19" s="506"/>
      <c r="H19" s="506"/>
      <c r="I19" s="506"/>
      <c r="J19" s="506"/>
      <c r="K19" s="506"/>
      <c r="L19" s="506"/>
      <c r="M19" s="506"/>
      <c r="N19" s="506"/>
      <c r="O19" s="506"/>
      <c r="P19" s="506"/>
      <c r="Q19" s="507"/>
    </row>
    <row r="20" spans="1:17" ht="18" hidden="1" customHeight="1" x14ac:dyDescent="0.2">
      <c r="A20" s="505"/>
      <c r="B20" s="506"/>
      <c r="C20" s="506"/>
      <c r="D20" s="506"/>
      <c r="E20" s="506"/>
      <c r="F20" s="506"/>
      <c r="G20" s="506"/>
      <c r="H20" s="506"/>
      <c r="I20" s="506"/>
      <c r="J20" s="506"/>
      <c r="K20" s="506"/>
      <c r="L20" s="506"/>
      <c r="M20" s="506"/>
      <c r="N20" s="506"/>
      <c r="O20" s="506"/>
      <c r="P20" s="506"/>
      <c r="Q20" s="507"/>
    </row>
    <row r="21" spans="1:17" ht="70.5" hidden="1" customHeight="1" x14ac:dyDescent="0.2">
      <c r="A21" s="505"/>
      <c r="B21" s="506"/>
      <c r="C21" s="506"/>
      <c r="D21" s="506"/>
      <c r="E21" s="506"/>
      <c r="F21" s="506"/>
      <c r="G21" s="506"/>
      <c r="H21" s="506"/>
      <c r="I21" s="506"/>
      <c r="J21" s="506"/>
      <c r="K21" s="506"/>
      <c r="L21" s="506"/>
      <c r="M21" s="506"/>
      <c r="N21" s="506"/>
      <c r="O21" s="506"/>
      <c r="P21" s="506"/>
      <c r="Q21" s="507"/>
    </row>
    <row r="22" spans="1:17" ht="36" hidden="1" customHeight="1" thickBot="1" x14ac:dyDescent="0.25">
      <c r="A22" s="508"/>
      <c r="B22" s="509"/>
      <c r="C22" s="509"/>
      <c r="D22" s="509"/>
      <c r="E22" s="509"/>
      <c r="F22" s="509"/>
      <c r="G22" s="509"/>
      <c r="H22" s="509"/>
      <c r="I22" s="509"/>
      <c r="J22" s="509"/>
      <c r="K22" s="509"/>
      <c r="L22" s="509"/>
      <c r="M22" s="509"/>
      <c r="N22" s="509"/>
      <c r="O22" s="509"/>
      <c r="P22" s="509"/>
      <c r="Q22" s="510"/>
    </row>
    <row r="23" spans="1:17" x14ac:dyDescent="0.2">
      <c r="A23" s="306"/>
      <c r="B23" s="303"/>
      <c r="C23" s="303"/>
      <c r="D23" s="303"/>
      <c r="E23" s="304"/>
      <c r="F23" s="304"/>
      <c r="G23" s="304"/>
      <c r="H23" s="304"/>
      <c r="I23" s="304"/>
      <c r="J23" s="184"/>
      <c r="K23" s="307"/>
      <c r="L23" s="307"/>
      <c r="M23" s="307"/>
      <c r="N23" s="307"/>
      <c r="O23" s="184"/>
      <c r="P23" s="184"/>
      <c r="Q23" s="184"/>
    </row>
    <row r="24" spans="1:17" x14ac:dyDescent="0.2">
      <c r="A24" s="306"/>
      <c r="B24" s="303"/>
      <c r="C24" s="303"/>
      <c r="D24" s="303"/>
      <c r="E24" s="304"/>
      <c r="F24" s="304"/>
      <c r="G24" s="304"/>
      <c r="H24" s="304"/>
      <c r="I24" s="304"/>
      <c r="J24" s="184"/>
      <c r="K24" s="307"/>
      <c r="L24" s="307"/>
      <c r="M24" s="307"/>
      <c r="N24" s="307"/>
      <c r="O24" s="184"/>
      <c r="P24" s="184"/>
      <c r="Q24" s="184"/>
    </row>
    <row r="25" spans="1:17" x14ac:dyDescent="0.2">
      <c r="A25" s="306"/>
      <c r="B25" s="303"/>
      <c r="C25" s="303"/>
      <c r="D25" s="303"/>
      <c r="E25" s="304"/>
      <c r="F25" s="304"/>
      <c r="G25" s="304"/>
      <c r="H25" s="304"/>
      <c r="I25" s="304"/>
      <c r="J25" s="184"/>
      <c r="K25" s="307"/>
      <c r="L25" s="307"/>
      <c r="M25" s="307"/>
      <c r="N25" s="307"/>
      <c r="O25" s="184"/>
      <c r="P25" s="184"/>
      <c r="Q25" s="184"/>
    </row>
    <row r="26" spans="1:17" x14ac:dyDescent="0.2">
      <c r="A26" s="306"/>
      <c r="B26" s="303"/>
      <c r="C26" s="303"/>
      <c r="D26" s="303"/>
      <c r="E26" s="304"/>
      <c r="F26" s="304"/>
      <c r="G26" s="304"/>
      <c r="H26" s="304"/>
      <c r="I26" s="304"/>
      <c r="J26" s="184"/>
      <c r="K26" s="307"/>
      <c r="L26" s="307"/>
      <c r="M26" s="307"/>
      <c r="N26" s="307"/>
      <c r="O26" s="184"/>
      <c r="P26" s="184"/>
      <c r="Q26" s="184"/>
    </row>
    <row r="27" spans="1:17" x14ac:dyDescent="0.2">
      <c r="A27" s="306"/>
      <c r="B27" s="303"/>
      <c r="C27" s="303"/>
      <c r="D27" s="303"/>
      <c r="E27" s="304"/>
      <c r="F27" s="304"/>
      <c r="G27" s="304"/>
      <c r="H27" s="304"/>
      <c r="I27" s="304"/>
      <c r="J27" s="184"/>
      <c r="K27" s="307"/>
      <c r="L27" s="307"/>
      <c r="M27" s="307"/>
      <c r="N27" s="307"/>
      <c r="O27" s="184"/>
      <c r="P27" s="184"/>
      <c r="Q27" s="184"/>
    </row>
    <row r="28" spans="1:17" x14ac:dyDescent="0.2">
      <c r="A28" s="306"/>
      <c r="B28" s="303"/>
      <c r="C28" s="303"/>
      <c r="D28" s="303"/>
      <c r="E28" s="304"/>
      <c r="F28" s="304"/>
      <c r="G28" s="304"/>
      <c r="H28" s="304"/>
      <c r="I28" s="304"/>
      <c r="J28" s="184"/>
      <c r="K28" s="307"/>
      <c r="L28" s="307"/>
      <c r="M28" s="307"/>
      <c r="N28" s="307"/>
      <c r="O28" s="184"/>
      <c r="P28" s="184"/>
      <c r="Q28" s="184"/>
    </row>
    <row r="29" spans="1:17" x14ac:dyDescent="0.2">
      <c r="A29" s="306"/>
      <c r="B29" s="303"/>
      <c r="C29" s="303"/>
      <c r="D29" s="303"/>
      <c r="E29" s="304"/>
      <c r="F29" s="304"/>
      <c r="G29" s="304"/>
      <c r="H29" s="304"/>
      <c r="I29" s="304"/>
      <c r="J29" s="184"/>
      <c r="K29" s="307"/>
      <c r="L29" s="307"/>
      <c r="M29" s="307"/>
      <c r="N29" s="307"/>
      <c r="O29" s="184"/>
      <c r="P29" s="184"/>
      <c r="Q29" s="184"/>
    </row>
    <row r="30" spans="1:17" x14ac:dyDescent="0.2">
      <c r="A30" s="306"/>
      <c r="B30" s="303"/>
      <c r="C30" s="303"/>
      <c r="D30" s="303"/>
      <c r="E30" s="304"/>
      <c r="F30" s="304"/>
      <c r="G30" s="304"/>
      <c r="H30" s="304"/>
      <c r="I30" s="304"/>
      <c r="J30" s="184"/>
      <c r="K30" s="307"/>
      <c r="L30" s="307"/>
      <c r="M30" s="307"/>
      <c r="N30" s="307"/>
      <c r="O30" s="184"/>
      <c r="P30" s="184"/>
      <c r="Q30" s="184"/>
    </row>
    <row r="31" spans="1:17" x14ac:dyDescent="0.2">
      <c r="A31" s="306"/>
      <c r="B31" s="303"/>
      <c r="C31" s="303"/>
      <c r="D31" s="303"/>
      <c r="E31" s="304"/>
      <c r="F31" s="304"/>
      <c r="G31" s="304"/>
      <c r="H31" s="304"/>
      <c r="I31" s="304"/>
      <c r="J31" s="184"/>
      <c r="K31" s="307"/>
      <c r="L31" s="307"/>
      <c r="M31" s="307"/>
      <c r="N31" s="307"/>
      <c r="O31" s="184"/>
      <c r="P31" s="184"/>
      <c r="Q31" s="184"/>
    </row>
    <row r="32" spans="1:17" x14ac:dyDescent="0.2">
      <c r="A32" s="306"/>
      <c r="B32" s="303"/>
      <c r="C32" s="303"/>
      <c r="D32" s="303"/>
      <c r="E32" s="304"/>
      <c r="F32" s="304"/>
      <c r="G32" s="304"/>
      <c r="H32" s="304"/>
      <c r="I32" s="304"/>
      <c r="J32" s="184"/>
      <c r="K32" s="307"/>
      <c r="L32" s="307"/>
      <c r="M32" s="307"/>
      <c r="N32" s="307"/>
      <c r="O32" s="184"/>
      <c r="P32" s="184"/>
      <c r="Q32" s="184"/>
    </row>
    <row r="33" spans="1:17" x14ac:dyDescent="0.2">
      <c r="A33" s="306"/>
      <c r="B33" s="303"/>
      <c r="C33" s="303"/>
      <c r="D33" s="303"/>
      <c r="E33" s="304"/>
      <c r="F33" s="304"/>
      <c r="G33" s="304"/>
      <c r="H33" s="304"/>
      <c r="I33" s="304"/>
      <c r="J33" s="184"/>
      <c r="K33" s="307"/>
      <c r="L33" s="307"/>
      <c r="M33" s="307"/>
      <c r="N33" s="307"/>
      <c r="O33" s="184"/>
      <c r="P33" s="184"/>
      <c r="Q33" s="184"/>
    </row>
    <row r="34" spans="1:17" x14ac:dyDescent="0.2">
      <c r="A34" s="306"/>
      <c r="B34" s="303"/>
      <c r="C34" s="303"/>
      <c r="D34" s="303"/>
      <c r="E34" s="304"/>
      <c r="F34" s="304"/>
      <c r="G34" s="304"/>
      <c r="H34" s="304"/>
      <c r="I34" s="304"/>
      <c r="J34" s="184"/>
      <c r="K34" s="307"/>
      <c r="L34" s="307"/>
      <c r="M34" s="307"/>
      <c r="N34" s="307"/>
      <c r="O34" s="184"/>
      <c r="P34" s="184"/>
      <c r="Q34" s="184"/>
    </row>
    <row r="35" spans="1:17" x14ac:dyDescent="0.2">
      <c r="A35" s="306"/>
      <c r="B35" s="303"/>
      <c r="C35" s="303"/>
      <c r="D35" s="303"/>
      <c r="E35" s="304"/>
      <c r="F35" s="304"/>
      <c r="G35" s="304"/>
      <c r="H35" s="304"/>
      <c r="I35" s="304"/>
      <c r="J35" s="184"/>
      <c r="K35" s="307"/>
      <c r="L35" s="307"/>
      <c r="M35" s="307"/>
      <c r="N35" s="307"/>
      <c r="O35" s="184"/>
      <c r="P35" s="184"/>
      <c r="Q35" s="184"/>
    </row>
    <row r="36" spans="1:17" x14ac:dyDescent="0.2">
      <c r="A36" s="306"/>
      <c r="B36" s="303"/>
      <c r="C36" s="303"/>
      <c r="D36" s="303"/>
      <c r="E36" s="304"/>
      <c r="F36" s="304"/>
      <c r="G36" s="304"/>
      <c r="H36" s="304"/>
      <c r="I36" s="304"/>
      <c r="J36" s="184"/>
      <c r="K36" s="307"/>
      <c r="L36" s="307"/>
      <c r="M36" s="307"/>
      <c r="N36" s="307"/>
      <c r="O36" s="184"/>
      <c r="P36" s="184"/>
      <c r="Q36" s="184"/>
    </row>
    <row r="37" spans="1:17" x14ac:dyDescent="0.2">
      <c r="A37" s="306"/>
      <c r="B37" s="303"/>
      <c r="C37" s="303"/>
      <c r="D37" s="303"/>
      <c r="E37" s="304"/>
      <c r="F37" s="304"/>
      <c r="G37" s="304"/>
      <c r="H37" s="304"/>
      <c r="I37" s="304"/>
      <c r="J37" s="184"/>
      <c r="K37" s="307"/>
      <c r="L37" s="307"/>
      <c r="M37" s="307"/>
      <c r="N37" s="307"/>
      <c r="O37" s="184"/>
      <c r="P37" s="184"/>
      <c r="Q37" s="184"/>
    </row>
    <row r="38" spans="1:17" x14ac:dyDescent="0.2">
      <c r="A38" s="306"/>
      <c r="B38" s="303"/>
      <c r="C38" s="303"/>
      <c r="D38" s="303"/>
      <c r="E38" s="304"/>
      <c r="F38" s="304"/>
      <c r="G38" s="304"/>
      <c r="H38" s="304"/>
      <c r="I38" s="304"/>
      <c r="J38" s="184"/>
      <c r="K38" s="307"/>
      <c r="L38" s="307"/>
      <c r="M38" s="307"/>
      <c r="N38" s="307"/>
      <c r="O38" s="184"/>
      <c r="P38" s="184"/>
      <c r="Q38" s="184"/>
    </row>
    <row r="39" spans="1:17" x14ac:dyDescent="0.2">
      <c r="A39" s="306"/>
      <c r="B39" s="303"/>
      <c r="C39" s="303"/>
      <c r="D39" s="303"/>
      <c r="E39" s="304"/>
      <c r="F39" s="304"/>
      <c r="G39" s="304"/>
      <c r="H39" s="304"/>
      <c r="I39" s="304"/>
      <c r="J39" s="184"/>
      <c r="K39" s="307"/>
      <c r="L39" s="307"/>
      <c r="M39" s="307"/>
      <c r="N39" s="307"/>
      <c r="O39" s="184"/>
      <c r="P39" s="184"/>
      <c r="Q39" s="184"/>
    </row>
    <row r="40" spans="1:17" x14ac:dyDescent="0.2">
      <c r="A40" s="306"/>
      <c r="B40" s="303"/>
      <c r="C40" s="303"/>
      <c r="D40" s="303"/>
      <c r="E40" s="304"/>
      <c r="F40" s="304"/>
      <c r="G40" s="304"/>
      <c r="H40" s="304"/>
      <c r="I40" s="304"/>
      <c r="J40" s="184"/>
      <c r="K40" s="307"/>
      <c r="L40" s="307"/>
      <c r="M40" s="307"/>
      <c r="N40" s="307"/>
      <c r="O40" s="184"/>
      <c r="P40" s="184"/>
      <c r="Q40" s="184"/>
    </row>
    <row r="41" spans="1:17" x14ac:dyDescent="0.2">
      <c r="A41" s="306"/>
      <c r="B41" s="303"/>
      <c r="C41" s="303"/>
      <c r="D41" s="303"/>
      <c r="E41" s="304"/>
      <c r="F41" s="304"/>
      <c r="G41" s="304"/>
      <c r="H41" s="304"/>
      <c r="I41" s="304"/>
      <c r="J41" s="184"/>
      <c r="K41" s="307"/>
      <c r="L41" s="307"/>
      <c r="M41" s="307"/>
      <c r="N41" s="307"/>
      <c r="O41" s="184"/>
      <c r="P41" s="184"/>
      <c r="Q41" s="184"/>
    </row>
    <row r="42" spans="1:17" x14ac:dyDescent="0.2">
      <c r="A42" s="306"/>
      <c r="B42" s="303"/>
      <c r="C42" s="303"/>
      <c r="D42" s="303"/>
      <c r="E42" s="304"/>
      <c r="F42" s="304"/>
      <c r="G42" s="304"/>
      <c r="H42" s="304"/>
      <c r="I42" s="304"/>
      <c r="J42" s="184"/>
      <c r="K42" s="307"/>
      <c r="L42" s="307"/>
      <c r="M42" s="307"/>
      <c r="N42" s="307"/>
      <c r="O42" s="184"/>
      <c r="P42" s="184"/>
      <c r="Q42" s="184"/>
    </row>
    <row r="43" spans="1:17" x14ac:dyDescent="0.2">
      <c r="A43" s="306"/>
      <c r="B43" s="303"/>
      <c r="C43" s="303"/>
      <c r="D43" s="303"/>
      <c r="E43" s="304"/>
      <c r="F43" s="304"/>
      <c r="G43" s="304"/>
      <c r="H43" s="304"/>
      <c r="I43" s="304"/>
      <c r="J43" s="184"/>
      <c r="K43" s="307"/>
      <c r="L43" s="307"/>
      <c r="M43" s="307"/>
      <c r="N43" s="307"/>
      <c r="O43" s="184"/>
      <c r="P43" s="184"/>
      <c r="Q43" s="184"/>
    </row>
    <row r="44" spans="1:17" x14ac:dyDescent="0.2">
      <c r="A44" s="306"/>
      <c r="B44" s="303"/>
      <c r="C44" s="303"/>
      <c r="D44" s="303"/>
      <c r="E44" s="304"/>
      <c r="F44" s="304"/>
      <c r="G44" s="304"/>
      <c r="H44" s="304"/>
      <c r="I44" s="304"/>
      <c r="J44" s="184"/>
      <c r="K44" s="307"/>
      <c r="L44" s="307"/>
      <c r="M44" s="307"/>
      <c r="N44" s="307"/>
      <c r="O44" s="184"/>
      <c r="P44" s="184"/>
      <c r="Q44" s="184"/>
    </row>
    <row r="45" spans="1:17" x14ac:dyDescent="0.2">
      <c r="A45" s="306"/>
      <c r="B45" s="303"/>
      <c r="C45" s="303"/>
      <c r="D45" s="303"/>
      <c r="E45" s="304"/>
      <c r="F45" s="304"/>
      <c r="G45" s="304"/>
      <c r="H45" s="304"/>
      <c r="I45" s="304"/>
      <c r="J45" s="184"/>
      <c r="K45" s="307"/>
      <c r="L45" s="307"/>
      <c r="M45" s="307"/>
      <c r="N45" s="307"/>
      <c r="O45" s="184"/>
      <c r="P45" s="184"/>
      <c r="Q45" s="184"/>
    </row>
    <row r="46" spans="1:17" x14ac:dyDescent="0.2">
      <c r="A46" s="306"/>
      <c r="B46" s="303"/>
      <c r="C46" s="303"/>
      <c r="D46" s="303"/>
      <c r="E46" s="304"/>
      <c r="F46" s="304"/>
      <c r="G46" s="304"/>
      <c r="H46" s="304"/>
      <c r="I46" s="304"/>
      <c r="J46" s="184"/>
      <c r="K46" s="307"/>
      <c r="L46" s="307"/>
      <c r="M46" s="307"/>
      <c r="N46" s="307"/>
      <c r="O46" s="184"/>
      <c r="P46" s="184"/>
      <c r="Q46" s="184"/>
    </row>
    <row r="47" spans="1:17" x14ac:dyDescent="0.2">
      <c r="A47" s="306"/>
      <c r="B47" s="303"/>
      <c r="C47" s="303"/>
      <c r="D47" s="303"/>
      <c r="E47" s="304"/>
      <c r="F47" s="304"/>
      <c r="G47" s="304"/>
      <c r="H47" s="304"/>
      <c r="I47" s="304"/>
      <c r="J47" s="184"/>
      <c r="K47" s="307"/>
      <c r="L47" s="307"/>
      <c r="M47" s="307"/>
      <c r="N47" s="307"/>
      <c r="O47" s="184"/>
      <c r="P47" s="184"/>
      <c r="Q47" s="184"/>
    </row>
    <row r="48" spans="1:17" x14ac:dyDescent="0.2">
      <c r="A48" s="306"/>
      <c r="B48" s="303"/>
      <c r="C48" s="303"/>
      <c r="D48" s="303"/>
      <c r="E48" s="304"/>
      <c r="F48" s="304"/>
      <c r="G48" s="304"/>
      <c r="H48" s="304"/>
      <c r="I48" s="304"/>
      <c r="J48" s="184"/>
      <c r="K48" s="307"/>
      <c r="L48" s="307"/>
      <c r="M48" s="307"/>
      <c r="N48" s="307"/>
      <c r="O48" s="184"/>
      <c r="P48" s="184"/>
      <c r="Q48" s="184"/>
    </row>
    <row r="49" spans="1:17" x14ac:dyDescent="0.2">
      <c r="A49" s="306"/>
      <c r="B49" s="303"/>
      <c r="C49" s="303"/>
      <c r="D49" s="303"/>
      <c r="E49" s="304"/>
      <c r="F49" s="304"/>
      <c r="G49" s="304"/>
      <c r="H49" s="304"/>
      <c r="I49" s="304"/>
      <c r="J49" s="184"/>
      <c r="K49" s="307"/>
      <c r="L49" s="307"/>
      <c r="M49" s="307"/>
      <c r="N49" s="307"/>
      <c r="O49" s="184"/>
      <c r="P49" s="184"/>
      <c r="Q49" s="184"/>
    </row>
  </sheetData>
  <mergeCells count="20">
    <mergeCell ref="A15:I15"/>
    <mergeCell ref="A17:Q22"/>
    <mergeCell ref="G9:G11"/>
    <mergeCell ref="H9:H11"/>
    <mergeCell ref="I9:I11"/>
    <mergeCell ref="J9:J10"/>
    <mergeCell ref="K9:N9"/>
    <mergeCell ref="O9:O10"/>
    <mergeCell ref="A1:Q1"/>
    <mergeCell ref="B3:P3"/>
    <mergeCell ref="A6:J6"/>
    <mergeCell ref="A7:J7"/>
    <mergeCell ref="A9:A11"/>
    <mergeCell ref="B9:B11"/>
    <mergeCell ref="C9:C11"/>
    <mergeCell ref="D9:D11"/>
    <mergeCell ref="E9:E11"/>
    <mergeCell ref="F9:F11"/>
    <mergeCell ref="P9:P10"/>
    <mergeCell ref="Q9:Q11"/>
  </mergeCells>
  <pageMargins left="0.7" right="0.7" top="0.75" bottom="0.75" header="0.3" footer="0.3"/>
  <pageSetup paperSize="9" scale="55"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0"/>
  <sheetViews>
    <sheetView view="pageBreakPreview" zoomScaleSheetLayoutView="100" workbookViewId="0">
      <selection sqref="A1:J10"/>
    </sheetView>
  </sheetViews>
  <sheetFormatPr defaultRowHeight="12.75" x14ac:dyDescent="0.2"/>
  <cols>
    <col min="1" max="1" width="13" style="258" customWidth="1"/>
    <col min="2" max="2" width="50.85546875" style="258" customWidth="1"/>
    <col min="3" max="3" width="31.5703125" style="258" customWidth="1"/>
    <col min="4" max="4" width="19.28515625" style="258" customWidth="1"/>
    <col min="5" max="5" width="20.140625" style="258" customWidth="1"/>
    <col min="6" max="6" width="24.85546875" style="258" customWidth="1"/>
    <col min="7" max="7" width="17.42578125" style="258" customWidth="1"/>
    <col min="8" max="8" width="22.7109375" style="258" customWidth="1"/>
    <col min="9" max="9" width="15.7109375" style="258" customWidth="1"/>
    <col min="10" max="10" width="20.7109375" style="258" customWidth="1"/>
    <col min="11" max="256" width="9.140625" style="258"/>
    <col min="257" max="257" width="13" style="258" customWidth="1"/>
    <col min="258" max="258" width="50.85546875" style="258" customWidth="1"/>
    <col min="259" max="259" width="31.5703125" style="258" customWidth="1"/>
    <col min="260" max="260" width="19.28515625" style="258" customWidth="1"/>
    <col min="261" max="261" width="20.140625" style="258" customWidth="1"/>
    <col min="262" max="262" width="24.85546875" style="258" customWidth="1"/>
    <col min="263" max="263" width="17.42578125" style="258" customWidth="1"/>
    <col min="264" max="264" width="22.7109375" style="258" customWidth="1"/>
    <col min="265" max="265" width="15.7109375" style="258" customWidth="1"/>
    <col min="266" max="266" width="20.7109375" style="258" customWidth="1"/>
    <col min="267" max="512" width="9.140625" style="258"/>
    <col min="513" max="513" width="13" style="258" customWidth="1"/>
    <col min="514" max="514" width="50.85546875" style="258" customWidth="1"/>
    <col min="515" max="515" width="31.5703125" style="258" customWidth="1"/>
    <col min="516" max="516" width="19.28515625" style="258" customWidth="1"/>
    <col min="517" max="517" width="20.140625" style="258" customWidth="1"/>
    <col min="518" max="518" width="24.85546875" style="258" customWidth="1"/>
    <col min="519" max="519" width="17.42578125" style="258" customWidth="1"/>
    <col min="520" max="520" width="22.7109375" style="258" customWidth="1"/>
    <col min="521" max="521" width="15.7109375" style="258" customWidth="1"/>
    <col min="522" max="522" width="20.7109375" style="258" customWidth="1"/>
    <col min="523" max="768" width="9.140625" style="258"/>
    <col min="769" max="769" width="13" style="258" customWidth="1"/>
    <col min="770" max="770" width="50.85546875" style="258" customWidth="1"/>
    <col min="771" max="771" width="31.5703125" style="258" customWidth="1"/>
    <col min="772" max="772" width="19.28515625" style="258" customWidth="1"/>
    <col min="773" max="773" width="20.140625" style="258" customWidth="1"/>
    <col min="774" max="774" width="24.85546875" style="258" customWidth="1"/>
    <col min="775" max="775" width="17.42578125" style="258" customWidth="1"/>
    <col min="776" max="776" width="22.7109375" style="258" customWidth="1"/>
    <col min="777" max="777" width="15.7109375" style="258" customWidth="1"/>
    <col min="778" max="778" width="20.7109375" style="258" customWidth="1"/>
    <col min="779" max="1024" width="9.140625" style="258"/>
    <col min="1025" max="1025" width="13" style="258" customWidth="1"/>
    <col min="1026" max="1026" width="50.85546875" style="258" customWidth="1"/>
    <col min="1027" max="1027" width="31.5703125" style="258" customWidth="1"/>
    <col min="1028" max="1028" width="19.28515625" style="258" customWidth="1"/>
    <col min="1029" max="1029" width="20.140625" style="258" customWidth="1"/>
    <col min="1030" max="1030" width="24.85546875" style="258" customWidth="1"/>
    <col min="1031" max="1031" width="17.42578125" style="258" customWidth="1"/>
    <col min="1032" max="1032" width="22.7109375" style="258" customWidth="1"/>
    <col min="1033" max="1033" width="15.7109375" style="258" customWidth="1"/>
    <col min="1034" max="1034" width="20.7109375" style="258" customWidth="1"/>
    <col min="1035" max="1280" width="9.140625" style="258"/>
    <col min="1281" max="1281" width="13" style="258" customWidth="1"/>
    <col min="1282" max="1282" width="50.85546875" style="258" customWidth="1"/>
    <col min="1283" max="1283" width="31.5703125" style="258" customWidth="1"/>
    <col min="1284" max="1284" width="19.28515625" style="258" customWidth="1"/>
    <col min="1285" max="1285" width="20.140625" style="258" customWidth="1"/>
    <col min="1286" max="1286" width="24.85546875" style="258" customWidth="1"/>
    <col min="1287" max="1287" width="17.42578125" style="258" customWidth="1"/>
    <col min="1288" max="1288" width="22.7109375" style="258" customWidth="1"/>
    <col min="1289" max="1289" width="15.7109375" style="258" customWidth="1"/>
    <col min="1290" max="1290" width="20.7109375" style="258" customWidth="1"/>
    <col min="1291" max="1536" width="9.140625" style="258"/>
    <col min="1537" max="1537" width="13" style="258" customWidth="1"/>
    <col min="1538" max="1538" width="50.85546875" style="258" customWidth="1"/>
    <col min="1539" max="1539" width="31.5703125" style="258" customWidth="1"/>
    <col min="1540" max="1540" width="19.28515625" style="258" customWidth="1"/>
    <col min="1541" max="1541" width="20.140625" style="258" customWidth="1"/>
    <col min="1542" max="1542" width="24.85546875" style="258" customWidth="1"/>
    <col min="1543" max="1543" width="17.42578125" style="258" customWidth="1"/>
    <col min="1544" max="1544" width="22.7109375" style="258" customWidth="1"/>
    <col min="1545" max="1545" width="15.7109375" style="258" customWidth="1"/>
    <col min="1546" max="1546" width="20.7109375" style="258" customWidth="1"/>
    <col min="1547" max="1792" width="9.140625" style="258"/>
    <col min="1793" max="1793" width="13" style="258" customWidth="1"/>
    <col min="1794" max="1794" width="50.85546875" style="258" customWidth="1"/>
    <col min="1795" max="1795" width="31.5703125" style="258" customWidth="1"/>
    <col min="1796" max="1796" width="19.28515625" style="258" customWidth="1"/>
    <col min="1797" max="1797" width="20.140625" style="258" customWidth="1"/>
    <col min="1798" max="1798" width="24.85546875" style="258" customWidth="1"/>
    <col min="1799" max="1799" width="17.42578125" style="258" customWidth="1"/>
    <col min="1800" max="1800" width="22.7109375" style="258" customWidth="1"/>
    <col min="1801" max="1801" width="15.7109375" style="258" customWidth="1"/>
    <col min="1802" max="1802" width="20.7109375" style="258" customWidth="1"/>
    <col min="1803" max="2048" width="9.140625" style="258"/>
    <col min="2049" max="2049" width="13" style="258" customWidth="1"/>
    <col min="2050" max="2050" width="50.85546875" style="258" customWidth="1"/>
    <col min="2051" max="2051" width="31.5703125" style="258" customWidth="1"/>
    <col min="2052" max="2052" width="19.28515625" style="258" customWidth="1"/>
    <col min="2053" max="2053" width="20.140625" style="258" customWidth="1"/>
    <col min="2054" max="2054" width="24.85546875" style="258" customWidth="1"/>
    <col min="2055" max="2055" width="17.42578125" style="258" customWidth="1"/>
    <col min="2056" max="2056" width="22.7109375" style="258" customWidth="1"/>
    <col min="2057" max="2057" width="15.7109375" style="258" customWidth="1"/>
    <col min="2058" max="2058" width="20.7109375" style="258" customWidth="1"/>
    <col min="2059" max="2304" width="9.140625" style="258"/>
    <col min="2305" max="2305" width="13" style="258" customWidth="1"/>
    <col min="2306" max="2306" width="50.85546875" style="258" customWidth="1"/>
    <col min="2307" max="2307" width="31.5703125" style="258" customWidth="1"/>
    <col min="2308" max="2308" width="19.28515625" style="258" customWidth="1"/>
    <col min="2309" max="2309" width="20.140625" style="258" customWidth="1"/>
    <col min="2310" max="2310" width="24.85546875" style="258" customWidth="1"/>
    <col min="2311" max="2311" width="17.42578125" style="258" customWidth="1"/>
    <col min="2312" max="2312" width="22.7109375" style="258" customWidth="1"/>
    <col min="2313" max="2313" width="15.7109375" style="258" customWidth="1"/>
    <col min="2314" max="2314" width="20.7109375" style="258" customWidth="1"/>
    <col min="2315" max="2560" width="9.140625" style="258"/>
    <col min="2561" max="2561" width="13" style="258" customWidth="1"/>
    <col min="2562" max="2562" width="50.85546875" style="258" customWidth="1"/>
    <col min="2563" max="2563" width="31.5703125" style="258" customWidth="1"/>
    <col min="2564" max="2564" width="19.28515625" style="258" customWidth="1"/>
    <col min="2565" max="2565" width="20.140625" style="258" customWidth="1"/>
    <col min="2566" max="2566" width="24.85546875" style="258" customWidth="1"/>
    <col min="2567" max="2567" width="17.42578125" style="258" customWidth="1"/>
    <col min="2568" max="2568" width="22.7109375" style="258" customWidth="1"/>
    <col min="2569" max="2569" width="15.7109375" style="258" customWidth="1"/>
    <col min="2570" max="2570" width="20.7109375" style="258" customWidth="1"/>
    <col min="2571" max="2816" width="9.140625" style="258"/>
    <col min="2817" max="2817" width="13" style="258" customWidth="1"/>
    <col min="2818" max="2818" width="50.85546875" style="258" customWidth="1"/>
    <col min="2819" max="2819" width="31.5703125" style="258" customWidth="1"/>
    <col min="2820" max="2820" width="19.28515625" style="258" customWidth="1"/>
    <col min="2821" max="2821" width="20.140625" style="258" customWidth="1"/>
    <col min="2822" max="2822" width="24.85546875" style="258" customWidth="1"/>
    <col min="2823" max="2823" width="17.42578125" style="258" customWidth="1"/>
    <col min="2824" max="2824" width="22.7109375" style="258" customWidth="1"/>
    <col min="2825" max="2825" width="15.7109375" style="258" customWidth="1"/>
    <col min="2826" max="2826" width="20.7109375" style="258" customWidth="1"/>
    <col min="2827" max="3072" width="9.140625" style="258"/>
    <col min="3073" max="3073" width="13" style="258" customWidth="1"/>
    <col min="3074" max="3074" width="50.85546875" style="258" customWidth="1"/>
    <col min="3075" max="3075" width="31.5703125" style="258" customWidth="1"/>
    <col min="3076" max="3076" width="19.28515625" style="258" customWidth="1"/>
    <col min="3077" max="3077" width="20.140625" style="258" customWidth="1"/>
    <col min="3078" max="3078" width="24.85546875" style="258" customWidth="1"/>
    <col min="3079" max="3079" width="17.42578125" style="258" customWidth="1"/>
    <col min="3080" max="3080" width="22.7109375" style="258" customWidth="1"/>
    <col min="3081" max="3081" width="15.7109375" style="258" customWidth="1"/>
    <col min="3082" max="3082" width="20.7109375" style="258" customWidth="1"/>
    <col min="3083" max="3328" width="9.140625" style="258"/>
    <col min="3329" max="3329" width="13" style="258" customWidth="1"/>
    <col min="3330" max="3330" width="50.85546875" style="258" customWidth="1"/>
    <col min="3331" max="3331" width="31.5703125" style="258" customWidth="1"/>
    <col min="3332" max="3332" width="19.28515625" style="258" customWidth="1"/>
    <col min="3333" max="3333" width="20.140625" style="258" customWidth="1"/>
    <col min="3334" max="3334" width="24.85546875" style="258" customWidth="1"/>
    <col min="3335" max="3335" width="17.42578125" style="258" customWidth="1"/>
    <col min="3336" max="3336" width="22.7109375" style="258" customWidth="1"/>
    <col min="3337" max="3337" width="15.7109375" style="258" customWidth="1"/>
    <col min="3338" max="3338" width="20.7109375" style="258" customWidth="1"/>
    <col min="3339" max="3584" width="9.140625" style="258"/>
    <col min="3585" max="3585" width="13" style="258" customWidth="1"/>
    <col min="3586" max="3586" width="50.85546875" style="258" customWidth="1"/>
    <col min="3587" max="3587" width="31.5703125" style="258" customWidth="1"/>
    <col min="3588" max="3588" width="19.28515625" style="258" customWidth="1"/>
    <col min="3589" max="3589" width="20.140625" style="258" customWidth="1"/>
    <col min="3590" max="3590" width="24.85546875" style="258" customWidth="1"/>
    <col min="3591" max="3591" width="17.42578125" style="258" customWidth="1"/>
    <col min="3592" max="3592" width="22.7109375" style="258" customWidth="1"/>
    <col min="3593" max="3593" width="15.7109375" style="258" customWidth="1"/>
    <col min="3594" max="3594" width="20.7109375" style="258" customWidth="1"/>
    <col min="3595" max="3840" width="9.140625" style="258"/>
    <col min="3841" max="3841" width="13" style="258" customWidth="1"/>
    <col min="3842" max="3842" width="50.85546875" style="258" customWidth="1"/>
    <col min="3843" max="3843" width="31.5703125" style="258" customWidth="1"/>
    <col min="3844" max="3844" width="19.28515625" style="258" customWidth="1"/>
    <col min="3845" max="3845" width="20.140625" style="258" customWidth="1"/>
    <col min="3846" max="3846" width="24.85546875" style="258" customWidth="1"/>
    <col min="3847" max="3847" width="17.42578125" style="258" customWidth="1"/>
    <col min="3848" max="3848" width="22.7109375" style="258" customWidth="1"/>
    <col min="3849" max="3849" width="15.7109375" style="258" customWidth="1"/>
    <col min="3850" max="3850" width="20.7109375" style="258" customWidth="1"/>
    <col min="3851" max="4096" width="9.140625" style="258"/>
    <col min="4097" max="4097" width="13" style="258" customWidth="1"/>
    <col min="4098" max="4098" width="50.85546875" style="258" customWidth="1"/>
    <col min="4099" max="4099" width="31.5703125" style="258" customWidth="1"/>
    <col min="4100" max="4100" width="19.28515625" style="258" customWidth="1"/>
    <col min="4101" max="4101" width="20.140625" style="258" customWidth="1"/>
    <col min="4102" max="4102" width="24.85546875" style="258" customWidth="1"/>
    <col min="4103" max="4103" width="17.42578125" style="258" customWidth="1"/>
    <col min="4104" max="4104" width="22.7109375" style="258" customWidth="1"/>
    <col min="4105" max="4105" width="15.7109375" style="258" customWidth="1"/>
    <col min="4106" max="4106" width="20.7109375" style="258" customWidth="1"/>
    <col min="4107" max="4352" width="9.140625" style="258"/>
    <col min="4353" max="4353" width="13" style="258" customWidth="1"/>
    <col min="4354" max="4354" width="50.85546875" style="258" customWidth="1"/>
    <col min="4355" max="4355" width="31.5703125" style="258" customWidth="1"/>
    <col min="4356" max="4356" width="19.28515625" style="258" customWidth="1"/>
    <col min="4357" max="4357" width="20.140625" style="258" customWidth="1"/>
    <col min="4358" max="4358" width="24.85546875" style="258" customWidth="1"/>
    <col min="4359" max="4359" width="17.42578125" style="258" customWidth="1"/>
    <col min="4360" max="4360" width="22.7109375" style="258" customWidth="1"/>
    <col min="4361" max="4361" width="15.7109375" style="258" customWidth="1"/>
    <col min="4362" max="4362" width="20.7109375" style="258" customWidth="1"/>
    <col min="4363" max="4608" width="9.140625" style="258"/>
    <col min="4609" max="4609" width="13" style="258" customWidth="1"/>
    <col min="4610" max="4610" width="50.85546875" style="258" customWidth="1"/>
    <col min="4611" max="4611" width="31.5703125" style="258" customWidth="1"/>
    <col min="4612" max="4612" width="19.28515625" style="258" customWidth="1"/>
    <col min="4613" max="4613" width="20.140625" style="258" customWidth="1"/>
    <col min="4614" max="4614" width="24.85546875" style="258" customWidth="1"/>
    <col min="4615" max="4615" width="17.42578125" style="258" customWidth="1"/>
    <col min="4616" max="4616" width="22.7109375" style="258" customWidth="1"/>
    <col min="4617" max="4617" width="15.7109375" style="258" customWidth="1"/>
    <col min="4618" max="4618" width="20.7109375" style="258" customWidth="1"/>
    <col min="4619" max="4864" width="9.140625" style="258"/>
    <col min="4865" max="4865" width="13" style="258" customWidth="1"/>
    <col min="4866" max="4866" width="50.85546875" style="258" customWidth="1"/>
    <col min="4867" max="4867" width="31.5703125" style="258" customWidth="1"/>
    <col min="4868" max="4868" width="19.28515625" style="258" customWidth="1"/>
    <col min="4869" max="4869" width="20.140625" style="258" customWidth="1"/>
    <col min="4870" max="4870" width="24.85546875" style="258" customWidth="1"/>
    <col min="4871" max="4871" width="17.42578125" style="258" customWidth="1"/>
    <col min="4872" max="4872" width="22.7109375" style="258" customWidth="1"/>
    <col min="4873" max="4873" width="15.7109375" style="258" customWidth="1"/>
    <col min="4874" max="4874" width="20.7109375" style="258" customWidth="1"/>
    <col min="4875" max="5120" width="9.140625" style="258"/>
    <col min="5121" max="5121" width="13" style="258" customWidth="1"/>
    <col min="5122" max="5122" width="50.85546875" style="258" customWidth="1"/>
    <col min="5123" max="5123" width="31.5703125" style="258" customWidth="1"/>
    <col min="5124" max="5124" width="19.28515625" style="258" customWidth="1"/>
    <col min="5125" max="5125" width="20.140625" style="258" customWidth="1"/>
    <col min="5126" max="5126" width="24.85546875" style="258" customWidth="1"/>
    <col min="5127" max="5127" width="17.42578125" style="258" customWidth="1"/>
    <col min="5128" max="5128" width="22.7109375" style="258" customWidth="1"/>
    <col min="5129" max="5129" width="15.7109375" style="258" customWidth="1"/>
    <col min="5130" max="5130" width="20.7109375" style="258" customWidth="1"/>
    <col min="5131" max="5376" width="9.140625" style="258"/>
    <col min="5377" max="5377" width="13" style="258" customWidth="1"/>
    <col min="5378" max="5378" width="50.85546875" style="258" customWidth="1"/>
    <col min="5379" max="5379" width="31.5703125" style="258" customWidth="1"/>
    <col min="5380" max="5380" width="19.28515625" style="258" customWidth="1"/>
    <col min="5381" max="5381" width="20.140625" style="258" customWidth="1"/>
    <col min="5382" max="5382" width="24.85546875" style="258" customWidth="1"/>
    <col min="5383" max="5383" width="17.42578125" style="258" customWidth="1"/>
    <col min="5384" max="5384" width="22.7109375" style="258" customWidth="1"/>
    <col min="5385" max="5385" width="15.7109375" style="258" customWidth="1"/>
    <col min="5386" max="5386" width="20.7109375" style="258" customWidth="1"/>
    <col min="5387" max="5632" width="9.140625" style="258"/>
    <col min="5633" max="5633" width="13" style="258" customWidth="1"/>
    <col min="5634" max="5634" width="50.85546875" style="258" customWidth="1"/>
    <col min="5635" max="5635" width="31.5703125" style="258" customWidth="1"/>
    <col min="5636" max="5636" width="19.28515625" style="258" customWidth="1"/>
    <col min="5637" max="5637" width="20.140625" style="258" customWidth="1"/>
    <col min="5638" max="5638" width="24.85546875" style="258" customWidth="1"/>
    <col min="5639" max="5639" width="17.42578125" style="258" customWidth="1"/>
    <col min="5640" max="5640" width="22.7109375" style="258" customWidth="1"/>
    <col min="5641" max="5641" width="15.7109375" style="258" customWidth="1"/>
    <col min="5642" max="5642" width="20.7109375" style="258" customWidth="1"/>
    <col min="5643" max="5888" width="9.140625" style="258"/>
    <col min="5889" max="5889" width="13" style="258" customWidth="1"/>
    <col min="5890" max="5890" width="50.85546875" style="258" customWidth="1"/>
    <col min="5891" max="5891" width="31.5703125" style="258" customWidth="1"/>
    <col min="5892" max="5892" width="19.28515625" style="258" customWidth="1"/>
    <col min="5893" max="5893" width="20.140625" style="258" customWidth="1"/>
    <col min="5894" max="5894" width="24.85546875" style="258" customWidth="1"/>
    <col min="5895" max="5895" width="17.42578125" style="258" customWidth="1"/>
    <col min="5896" max="5896" width="22.7109375" style="258" customWidth="1"/>
    <col min="5897" max="5897" width="15.7109375" style="258" customWidth="1"/>
    <col min="5898" max="5898" width="20.7109375" style="258" customWidth="1"/>
    <col min="5899" max="6144" width="9.140625" style="258"/>
    <col min="6145" max="6145" width="13" style="258" customWidth="1"/>
    <col min="6146" max="6146" width="50.85546875" style="258" customWidth="1"/>
    <col min="6147" max="6147" width="31.5703125" style="258" customWidth="1"/>
    <col min="6148" max="6148" width="19.28515625" style="258" customWidth="1"/>
    <col min="6149" max="6149" width="20.140625" style="258" customWidth="1"/>
    <col min="6150" max="6150" width="24.85546875" style="258" customWidth="1"/>
    <col min="6151" max="6151" width="17.42578125" style="258" customWidth="1"/>
    <col min="6152" max="6152" width="22.7109375" style="258" customWidth="1"/>
    <col min="6153" max="6153" width="15.7109375" style="258" customWidth="1"/>
    <col min="6154" max="6154" width="20.7109375" style="258" customWidth="1"/>
    <col min="6155" max="6400" width="9.140625" style="258"/>
    <col min="6401" max="6401" width="13" style="258" customWidth="1"/>
    <col min="6402" max="6402" width="50.85546875" style="258" customWidth="1"/>
    <col min="6403" max="6403" width="31.5703125" style="258" customWidth="1"/>
    <col min="6404" max="6404" width="19.28515625" style="258" customWidth="1"/>
    <col min="6405" max="6405" width="20.140625" style="258" customWidth="1"/>
    <col min="6406" max="6406" width="24.85546875" style="258" customWidth="1"/>
    <col min="6407" max="6407" width="17.42578125" style="258" customWidth="1"/>
    <col min="6408" max="6408" width="22.7109375" style="258" customWidth="1"/>
    <col min="6409" max="6409" width="15.7109375" style="258" customWidth="1"/>
    <col min="6410" max="6410" width="20.7109375" style="258" customWidth="1"/>
    <col min="6411" max="6656" width="9.140625" style="258"/>
    <col min="6657" max="6657" width="13" style="258" customWidth="1"/>
    <col min="6658" max="6658" width="50.85546875" style="258" customWidth="1"/>
    <col min="6659" max="6659" width="31.5703125" style="258" customWidth="1"/>
    <col min="6660" max="6660" width="19.28515625" style="258" customWidth="1"/>
    <col min="6661" max="6661" width="20.140625" style="258" customWidth="1"/>
    <col min="6662" max="6662" width="24.85546875" style="258" customWidth="1"/>
    <col min="6663" max="6663" width="17.42578125" style="258" customWidth="1"/>
    <col min="6664" max="6664" width="22.7109375" style="258" customWidth="1"/>
    <col min="6665" max="6665" width="15.7109375" style="258" customWidth="1"/>
    <col min="6666" max="6666" width="20.7109375" style="258" customWidth="1"/>
    <col min="6667" max="6912" width="9.140625" style="258"/>
    <col min="6913" max="6913" width="13" style="258" customWidth="1"/>
    <col min="6914" max="6914" width="50.85546875" style="258" customWidth="1"/>
    <col min="6915" max="6915" width="31.5703125" style="258" customWidth="1"/>
    <col min="6916" max="6916" width="19.28515625" style="258" customWidth="1"/>
    <col min="6917" max="6917" width="20.140625" style="258" customWidth="1"/>
    <col min="6918" max="6918" width="24.85546875" style="258" customWidth="1"/>
    <col min="6919" max="6919" width="17.42578125" style="258" customWidth="1"/>
    <col min="6920" max="6920" width="22.7109375" style="258" customWidth="1"/>
    <col min="6921" max="6921" width="15.7109375" style="258" customWidth="1"/>
    <col min="6922" max="6922" width="20.7109375" style="258" customWidth="1"/>
    <col min="6923" max="7168" width="9.140625" style="258"/>
    <col min="7169" max="7169" width="13" style="258" customWidth="1"/>
    <col min="7170" max="7170" width="50.85546875" style="258" customWidth="1"/>
    <col min="7171" max="7171" width="31.5703125" style="258" customWidth="1"/>
    <col min="7172" max="7172" width="19.28515625" style="258" customWidth="1"/>
    <col min="7173" max="7173" width="20.140625" style="258" customWidth="1"/>
    <col min="7174" max="7174" width="24.85546875" style="258" customWidth="1"/>
    <col min="7175" max="7175" width="17.42578125" style="258" customWidth="1"/>
    <col min="7176" max="7176" width="22.7109375" style="258" customWidth="1"/>
    <col min="7177" max="7177" width="15.7109375" style="258" customWidth="1"/>
    <col min="7178" max="7178" width="20.7109375" style="258" customWidth="1"/>
    <col min="7179" max="7424" width="9.140625" style="258"/>
    <col min="7425" max="7425" width="13" style="258" customWidth="1"/>
    <col min="7426" max="7426" width="50.85546875" style="258" customWidth="1"/>
    <col min="7427" max="7427" width="31.5703125" style="258" customWidth="1"/>
    <col min="7428" max="7428" width="19.28515625" style="258" customWidth="1"/>
    <col min="7429" max="7429" width="20.140625" style="258" customWidth="1"/>
    <col min="7430" max="7430" width="24.85546875" style="258" customWidth="1"/>
    <col min="7431" max="7431" width="17.42578125" style="258" customWidth="1"/>
    <col min="7432" max="7432" width="22.7109375" style="258" customWidth="1"/>
    <col min="7433" max="7433" width="15.7109375" style="258" customWidth="1"/>
    <col min="7434" max="7434" width="20.7109375" style="258" customWidth="1"/>
    <col min="7435" max="7680" width="9.140625" style="258"/>
    <col min="7681" max="7681" width="13" style="258" customWidth="1"/>
    <col min="7682" max="7682" width="50.85546875" style="258" customWidth="1"/>
    <col min="7683" max="7683" width="31.5703125" style="258" customWidth="1"/>
    <col min="7684" max="7684" width="19.28515625" style="258" customWidth="1"/>
    <col min="7685" max="7685" width="20.140625" style="258" customWidth="1"/>
    <col min="7686" max="7686" width="24.85546875" style="258" customWidth="1"/>
    <col min="7687" max="7687" width="17.42578125" style="258" customWidth="1"/>
    <col min="7688" max="7688" width="22.7109375" style="258" customWidth="1"/>
    <col min="7689" max="7689" width="15.7109375" style="258" customWidth="1"/>
    <col min="7690" max="7690" width="20.7109375" style="258" customWidth="1"/>
    <col min="7691" max="7936" width="9.140625" style="258"/>
    <col min="7937" max="7937" width="13" style="258" customWidth="1"/>
    <col min="7938" max="7938" width="50.85546875" style="258" customWidth="1"/>
    <col min="7939" max="7939" width="31.5703125" style="258" customWidth="1"/>
    <col min="7940" max="7940" width="19.28515625" style="258" customWidth="1"/>
    <col min="7941" max="7941" width="20.140625" style="258" customWidth="1"/>
    <col min="7942" max="7942" width="24.85546875" style="258" customWidth="1"/>
    <col min="7943" max="7943" width="17.42578125" style="258" customWidth="1"/>
    <col min="7944" max="7944" width="22.7109375" style="258" customWidth="1"/>
    <col min="7945" max="7945" width="15.7109375" style="258" customWidth="1"/>
    <col min="7946" max="7946" width="20.7109375" style="258" customWidth="1"/>
    <col min="7947" max="8192" width="9.140625" style="258"/>
    <col min="8193" max="8193" width="13" style="258" customWidth="1"/>
    <col min="8194" max="8194" width="50.85546875" style="258" customWidth="1"/>
    <col min="8195" max="8195" width="31.5703125" style="258" customWidth="1"/>
    <col min="8196" max="8196" width="19.28515625" style="258" customWidth="1"/>
    <col min="8197" max="8197" width="20.140625" style="258" customWidth="1"/>
    <col min="8198" max="8198" width="24.85546875" style="258" customWidth="1"/>
    <col min="8199" max="8199" width="17.42578125" style="258" customWidth="1"/>
    <col min="8200" max="8200" width="22.7109375" style="258" customWidth="1"/>
    <col min="8201" max="8201" width="15.7109375" style="258" customWidth="1"/>
    <col min="8202" max="8202" width="20.7109375" style="258" customWidth="1"/>
    <col min="8203" max="8448" width="9.140625" style="258"/>
    <col min="8449" max="8449" width="13" style="258" customWidth="1"/>
    <col min="8450" max="8450" width="50.85546875" style="258" customWidth="1"/>
    <col min="8451" max="8451" width="31.5703125" style="258" customWidth="1"/>
    <col min="8452" max="8452" width="19.28515625" style="258" customWidth="1"/>
    <col min="8453" max="8453" width="20.140625" style="258" customWidth="1"/>
    <col min="8454" max="8454" width="24.85546875" style="258" customWidth="1"/>
    <col min="8455" max="8455" width="17.42578125" style="258" customWidth="1"/>
    <col min="8456" max="8456" width="22.7109375" style="258" customWidth="1"/>
    <col min="8457" max="8457" width="15.7109375" style="258" customWidth="1"/>
    <col min="8458" max="8458" width="20.7109375" style="258" customWidth="1"/>
    <col min="8459" max="8704" width="9.140625" style="258"/>
    <col min="8705" max="8705" width="13" style="258" customWidth="1"/>
    <col min="8706" max="8706" width="50.85546875" style="258" customWidth="1"/>
    <col min="8707" max="8707" width="31.5703125" style="258" customWidth="1"/>
    <col min="8708" max="8708" width="19.28515625" style="258" customWidth="1"/>
    <col min="8709" max="8709" width="20.140625" style="258" customWidth="1"/>
    <col min="8710" max="8710" width="24.85546875" style="258" customWidth="1"/>
    <col min="8711" max="8711" width="17.42578125" style="258" customWidth="1"/>
    <col min="8712" max="8712" width="22.7109375" style="258" customWidth="1"/>
    <col min="8713" max="8713" width="15.7109375" style="258" customWidth="1"/>
    <col min="8714" max="8714" width="20.7109375" style="258" customWidth="1"/>
    <col min="8715" max="8960" width="9.140625" style="258"/>
    <col min="8961" max="8961" width="13" style="258" customWidth="1"/>
    <col min="8962" max="8962" width="50.85546875" style="258" customWidth="1"/>
    <col min="8963" max="8963" width="31.5703125" style="258" customWidth="1"/>
    <col min="8964" max="8964" width="19.28515625" style="258" customWidth="1"/>
    <col min="8965" max="8965" width="20.140625" style="258" customWidth="1"/>
    <col min="8966" max="8966" width="24.85546875" style="258" customWidth="1"/>
    <col min="8967" max="8967" width="17.42578125" style="258" customWidth="1"/>
    <col min="8968" max="8968" width="22.7109375" style="258" customWidth="1"/>
    <col min="8969" max="8969" width="15.7109375" style="258" customWidth="1"/>
    <col min="8970" max="8970" width="20.7109375" style="258" customWidth="1"/>
    <col min="8971" max="9216" width="9.140625" style="258"/>
    <col min="9217" max="9217" width="13" style="258" customWidth="1"/>
    <col min="9218" max="9218" width="50.85546875" style="258" customWidth="1"/>
    <col min="9219" max="9219" width="31.5703125" style="258" customWidth="1"/>
    <col min="9220" max="9220" width="19.28515625" style="258" customWidth="1"/>
    <col min="9221" max="9221" width="20.140625" style="258" customWidth="1"/>
    <col min="9222" max="9222" width="24.85546875" style="258" customWidth="1"/>
    <col min="9223" max="9223" width="17.42578125" style="258" customWidth="1"/>
    <col min="9224" max="9224" width="22.7109375" style="258" customWidth="1"/>
    <col min="9225" max="9225" width="15.7109375" style="258" customWidth="1"/>
    <col min="9226" max="9226" width="20.7109375" style="258" customWidth="1"/>
    <col min="9227" max="9472" width="9.140625" style="258"/>
    <col min="9473" max="9473" width="13" style="258" customWidth="1"/>
    <col min="9474" max="9474" width="50.85546875" style="258" customWidth="1"/>
    <col min="9475" max="9475" width="31.5703125" style="258" customWidth="1"/>
    <col min="9476" max="9476" width="19.28515625" style="258" customWidth="1"/>
    <col min="9477" max="9477" width="20.140625" style="258" customWidth="1"/>
    <col min="9478" max="9478" width="24.85546875" style="258" customWidth="1"/>
    <col min="9479" max="9479" width="17.42578125" style="258" customWidth="1"/>
    <col min="9480" max="9480" width="22.7109375" style="258" customWidth="1"/>
    <col min="9481" max="9481" width="15.7109375" style="258" customWidth="1"/>
    <col min="9482" max="9482" width="20.7109375" style="258" customWidth="1"/>
    <col min="9483" max="9728" width="9.140625" style="258"/>
    <col min="9729" max="9729" width="13" style="258" customWidth="1"/>
    <col min="9730" max="9730" width="50.85546875" style="258" customWidth="1"/>
    <col min="9731" max="9731" width="31.5703125" style="258" customWidth="1"/>
    <col min="9732" max="9732" width="19.28515625" style="258" customWidth="1"/>
    <col min="9733" max="9733" width="20.140625" style="258" customWidth="1"/>
    <col min="9734" max="9734" width="24.85546875" style="258" customWidth="1"/>
    <col min="9735" max="9735" width="17.42578125" style="258" customWidth="1"/>
    <col min="9736" max="9736" width="22.7109375" style="258" customWidth="1"/>
    <col min="9737" max="9737" width="15.7109375" style="258" customWidth="1"/>
    <col min="9738" max="9738" width="20.7109375" style="258" customWidth="1"/>
    <col min="9739" max="9984" width="9.140625" style="258"/>
    <col min="9985" max="9985" width="13" style="258" customWidth="1"/>
    <col min="9986" max="9986" width="50.85546875" style="258" customWidth="1"/>
    <col min="9987" max="9987" width="31.5703125" style="258" customWidth="1"/>
    <col min="9988" max="9988" width="19.28515625" style="258" customWidth="1"/>
    <col min="9989" max="9989" width="20.140625" style="258" customWidth="1"/>
    <col min="9990" max="9990" width="24.85546875" style="258" customWidth="1"/>
    <col min="9991" max="9991" width="17.42578125" style="258" customWidth="1"/>
    <col min="9992" max="9992" width="22.7109375" style="258" customWidth="1"/>
    <col min="9993" max="9993" width="15.7109375" style="258" customWidth="1"/>
    <col min="9994" max="9994" width="20.7109375" style="258" customWidth="1"/>
    <col min="9995" max="10240" width="9.140625" style="258"/>
    <col min="10241" max="10241" width="13" style="258" customWidth="1"/>
    <col min="10242" max="10242" width="50.85546875" style="258" customWidth="1"/>
    <col min="10243" max="10243" width="31.5703125" style="258" customWidth="1"/>
    <col min="10244" max="10244" width="19.28515625" style="258" customWidth="1"/>
    <col min="10245" max="10245" width="20.140625" style="258" customWidth="1"/>
    <col min="10246" max="10246" width="24.85546875" style="258" customWidth="1"/>
    <col min="10247" max="10247" width="17.42578125" style="258" customWidth="1"/>
    <col min="10248" max="10248" width="22.7109375" style="258" customWidth="1"/>
    <col min="10249" max="10249" width="15.7109375" style="258" customWidth="1"/>
    <col min="10250" max="10250" width="20.7109375" style="258" customWidth="1"/>
    <col min="10251" max="10496" width="9.140625" style="258"/>
    <col min="10497" max="10497" width="13" style="258" customWidth="1"/>
    <col min="10498" max="10498" width="50.85546875" style="258" customWidth="1"/>
    <col min="10499" max="10499" width="31.5703125" style="258" customWidth="1"/>
    <col min="10500" max="10500" width="19.28515625" style="258" customWidth="1"/>
    <col min="10501" max="10501" width="20.140625" style="258" customWidth="1"/>
    <col min="10502" max="10502" width="24.85546875" style="258" customWidth="1"/>
    <col min="10503" max="10503" width="17.42578125" style="258" customWidth="1"/>
    <col min="10504" max="10504" width="22.7109375" style="258" customWidth="1"/>
    <col min="10505" max="10505" width="15.7109375" style="258" customWidth="1"/>
    <col min="10506" max="10506" width="20.7109375" style="258" customWidth="1"/>
    <col min="10507" max="10752" width="9.140625" style="258"/>
    <col min="10753" max="10753" width="13" style="258" customWidth="1"/>
    <col min="10754" max="10754" width="50.85546875" style="258" customWidth="1"/>
    <col min="10755" max="10755" width="31.5703125" style="258" customWidth="1"/>
    <col min="10756" max="10756" width="19.28515625" style="258" customWidth="1"/>
    <col min="10757" max="10757" width="20.140625" style="258" customWidth="1"/>
    <col min="10758" max="10758" width="24.85546875" style="258" customWidth="1"/>
    <col min="10759" max="10759" width="17.42578125" style="258" customWidth="1"/>
    <col min="10760" max="10760" width="22.7109375" style="258" customWidth="1"/>
    <col min="10761" max="10761" width="15.7109375" style="258" customWidth="1"/>
    <col min="10762" max="10762" width="20.7109375" style="258" customWidth="1"/>
    <col min="10763" max="11008" width="9.140625" style="258"/>
    <col min="11009" max="11009" width="13" style="258" customWidth="1"/>
    <col min="11010" max="11010" width="50.85546875" style="258" customWidth="1"/>
    <col min="11011" max="11011" width="31.5703125" style="258" customWidth="1"/>
    <col min="11012" max="11012" width="19.28515625" style="258" customWidth="1"/>
    <col min="11013" max="11013" width="20.140625" style="258" customWidth="1"/>
    <col min="11014" max="11014" width="24.85546875" style="258" customWidth="1"/>
    <col min="11015" max="11015" width="17.42578125" style="258" customWidth="1"/>
    <col min="11016" max="11016" width="22.7109375" style="258" customWidth="1"/>
    <col min="11017" max="11017" width="15.7109375" style="258" customWidth="1"/>
    <col min="11018" max="11018" width="20.7109375" style="258" customWidth="1"/>
    <col min="11019" max="11264" width="9.140625" style="258"/>
    <col min="11265" max="11265" width="13" style="258" customWidth="1"/>
    <col min="11266" max="11266" width="50.85546875" style="258" customWidth="1"/>
    <col min="11267" max="11267" width="31.5703125" style="258" customWidth="1"/>
    <col min="11268" max="11268" width="19.28515625" style="258" customWidth="1"/>
    <col min="11269" max="11269" width="20.140625" style="258" customWidth="1"/>
    <col min="11270" max="11270" width="24.85546875" style="258" customWidth="1"/>
    <col min="11271" max="11271" width="17.42578125" style="258" customWidth="1"/>
    <col min="11272" max="11272" width="22.7109375" style="258" customWidth="1"/>
    <col min="11273" max="11273" width="15.7109375" style="258" customWidth="1"/>
    <col min="11274" max="11274" width="20.7109375" style="258" customWidth="1"/>
    <col min="11275" max="11520" width="9.140625" style="258"/>
    <col min="11521" max="11521" width="13" style="258" customWidth="1"/>
    <col min="11522" max="11522" width="50.85546875" style="258" customWidth="1"/>
    <col min="11523" max="11523" width="31.5703125" style="258" customWidth="1"/>
    <col min="11524" max="11524" width="19.28515625" style="258" customWidth="1"/>
    <col min="11525" max="11525" width="20.140625" style="258" customWidth="1"/>
    <col min="11526" max="11526" width="24.85546875" style="258" customWidth="1"/>
    <col min="11527" max="11527" width="17.42578125" style="258" customWidth="1"/>
    <col min="11528" max="11528" width="22.7109375" style="258" customWidth="1"/>
    <col min="11529" max="11529" width="15.7109375" style="258" customWidth="1"/>
    <col min="11530" max="11530" width="20.7109375" style="258" customWidth="1"/>
    <col min="11531" max="11776" width="9.140625" style="258"/>
    <col min="11777" max="11777" width="13" style="258" customWidth="1"/>
    <col min="11778" max="11778" width="50.85546875" style="258" customWidth="1"/>
    <col min="11779" max="11779" width="31.5703125" style="258" customWidth="1"/>
    <col min="11780" max="11780" width="19.28515625" style="258" customWidth="1"/>
    <col min="11781" max="11781" width="20.140625" style="258" customWidth="1"/>
    <col min="11782" max="11782" width="24.85546875" style="258" customWidth="1"/>
    <col min="11783" max="11783" width="17.42578125" style="258" customWidth="1"/>
    <col min="11784" max="11784" width="22.7109375" style="258" customWidth="1"/>
    <col min="11785" max="11785" width="15.7109375" style="258" customWidth="1"/>
    <col min="11786" max="11786" width="20.7109375" style="258" customWidth="1"/>
    <col min="11787" max="12032" width="9.140625" style="258"/>
    <col min="12033" max="12033" width="13" style="258" customWidth="1"/>
    <col min="12034" max="12034" width="50.85546875" style="258" customWidth="1"/>
    <col min="12035" max="12035" width="31.5703125" style="258" customWidth="1"/>
    <col min="12036" max="12036" width="19.28515625" style="258" customWidth="1"/>
    <col min="12037" max="12037" width="20.140625" style="258" customWidth="1"/>
    <col min="12038" max="12038" width="24.85546875" style="258" customWidth="1"/>
    <col min="12039" max="12039" width="17.42578125" style="258" customWidth="1"/>
    <col min="12040" max="12040" width="22.7109375" style="258" customWidth="1"/>
    <col min="12041" max="12041" width="15.7109375" style="258" customWidth="1"/>
    <col min="12042" max="12042" width="20.7109375" style="258" customWidth="1"/>
    <col min="12043" max="12288" width="9.140625" style="258"/>
    <col min="12289" max="12289" width="13" style="258" customWidth="1"/>
    <col min="12290" max="12290" width="50.85546875" style="258" customWidth="1"/>
    <col min="12291" max="12291" width="31.5703125" style="258" customWidth="1"/>
    <col min="12292" max="12292" width="19.28515625" style="258" customWidth="1"/>
    <col min="12293" max="12293" width="20.140625" style="258" customWidth="1"/>
    <col min="12294" max="12294" width="24.85546875" style="258" customWidth="1"/>
    <col min="12295" max="12295" width="17.42578125" style="258" customWidth="1"/>
    <col min="12296" max="12296" width="22.7109375" style="258" customWidth="1"/>
    <col min="12297" max="12297" width="15.7109375" style="258" customWidth="1"/>
    <col min="12298" max="12298" width="20.7109375" style="258" customWidth="1"/>
    <col min="12299" max="12544" width="9.140625" style="258"/>
    <col min="12545" max="12545" width="13" style="258" customWidth="1"/>
    <col min="12546" max="12546" width="50.85546875" style="258" customWidth="1"/>
    <col min="12547" max="12547" width="31.5703125" style="258" customWidth="1"/>
    <col min="12548" max="12548" width="19.28515625" style="258" customWidth="1"/>
    <col min="12549" max="12549" width="20.140625" style="258" customWidth="1"/>
    <col min="12550" max="12550" width="24.85546875" style="258" customWidth="1"/>
    <col min="12551" max="12551" width="17.42578125" style="258" customWidth="1"/>
    <col min="12552" max="12552" width="22.7109375" style="258" customWidth="1"/>
    <col min="12553" max="12553" width="15.7109375" style="258" customWidth="1"/>
    <col min="12554" max="12554" width="20.7109375" style="258" customWidth="1"/>
    <col min="12555" max="12800" width="9.140625" style="258"/>
    <col min="12801" max="12801" width="13" style="258" customWidth="1"/>
    <col min="12802" max="12802" width="50.85546875" style="258" customWidth="1"/>
    <col min="12803" max="12803" width="31.5703125" style="258" customWidth="1"/>
    <col min="12804" max="12804" width="19.28515625" style="258" customWidth="1"/>
    <col min="12805" max="12805" width="20.140625" style="258" customWidth="1"/>
    <col min="12806" max="12806" width="24.85546875" style="258" customWidth="1"/>
    <col min="12807" max="12807" width="17.42578125" style="258" customWidth="1"/>
    <col min="12808" max="12808" width="22.7109375" style="258" customWidth="1"/>
    <col min="12809" max="12809" width="15.7109375" style="258" customWidth="1"/>
    <col min="12810" max="12810" width="20.7109375" style="258" customWidth="1"/>
    <col min="12811" max="13056" width="9.140625" style="258"/>
    <col min="13057" max="13057" width="13" style="258" customWidth="1"/>
    <col min="13058" max="13058" width="50.85546875" style="258" customWidth="1"/>
    <col min="13059" max="13059" width="31.5703125" style="258" customWidth="1"/>
    <col min="13060" max="13060" width="19.28515625" style="258" customWidth="1"/>
    <col min="13061" max="13061" width="20.140625" style="258" customWidth="1"/>
    <col min="13062" max="13062" width="24.85546875" style="258" customWidth="1"/>
    <col min="13063" max="13063" width="17.42578125" style="258" customWidth="1"/>
    <col min="13064" max="13064" width="22.7109375" style="258" customWidth="1"/>
    <col min="13065" max="13065" width="15.7109375" style="258" customWidth="1"/>
    <col min="13066" max="13066" width="20.7109375" style="258" customWidth="1"/>
    <col min="13067" max="13312" width="9.140625" style="258"/>
    <col min="13313" max="13313" width="13" style="258" customWidth="1"/>
    <col min="13314" max="13314" width="50.85546875" style="258" customWidth="1"/>
    <col min="13315" max="13315" width="31.5703125" style="258" customWidth="1"/>
    <col min="13316" max="13316" width="19.28515625" style="258" customWidth="1"/>
    <col min="13317" max="13317" width="20.140625" style="258" customWidth="1"/>
    <col min="13318" max="13318" width="24.85546875" style="258" customWidth="1"/>
    <col min="13319" max="13319" width="17.42578125" style="258" customWidth="1"/>
    <col min="13320" max="13320" width="22.7109375" style="258" customWidth="1"/>
    <col min="13321" max="13321" width="15.7109375" style="258" customWidth="1"/>
    <col min="13322" max="13322" width="20.7109375" style="258" customWidth="1"/>
    <col min="13323" max="13568" width="9.140625" style="258"/>
    <col min="13569" max="13569" width="13" style="258" customWidth="1"/>
    <col min="13570" max="13570" width="50.85546875" style="258" customWidth="1"/>
    <col min="13571" max="13571" width="31.5703125" style="258" customWidth="1"/>
    <col min="13572" max="13572" width="19.28515625" style="258" customWidth="1"/>
    <col min="13573" max="13573" width="20.140625" style="258" customWidth="1"/>
    <col min="13574" max="13574" width="24.85546875" style="258" customWidth="1"/>
    <col min="13575" max="13575" width="17.42578125" style="258" customWidth="1"/>
    <col min="13576" max="13576" width="22.7109375" style="258" customWidth="1"/>
    <col min="13577" max="13577" width="15.7109375" style="258" customWidth="1"/>
    <col min="13578" max="13578" width="20.7109375" style="258" customWidth="1"/>
    <col min="13579" max="13824" width="9.140625" style="258"/>
    <col min="13825" max="13825" width="13" style="258" customWidth="1"/>
    <col min="13826" max="13826" width="50.85546875" style="258" customWidth="1"/>
    <col min="13827" max="13827" width="31.5703125" style="258" customWidth="1"/>
    <col min="13828" max="13828" width="19.28515625" style="258" customWidth="1"/>
    <col min="13829" max="13829" width="20.140625" style="258" customWidth="1"/>
    <col min="13830" max="13830" width="24.85546875" style="258" customWidth="1"/>
    <col min="13831" max="13831" width="17.42578125" style="258" customWidth="1"/>
    <col min="13832" max="13832" width="22.7109375" style="258" customWidth="1"/>
    <col min="13833" max="13833" width="15.7109375" style="258" customWidth="1"/>
    <col min="13834" max="13834" width="20.7109375" style="258" customWidth="1"/>
    <col min="13835" max="14080" width="9.140625" style="258"/>
    <col min="14081" max="14081" width="13" style="258" customWidth="1"/>
    <col min="14082" max="14082" width="50.85546875" style="258" customWidth="1"/>
    <col min="14083" max="14083" width="31.5703125" style="258" customWidth="1"/>
    <col min="14084" max="14084" width="19.28515625" style="258" customWidth="1"/>
    <col min="14085" max="14085" width="20.140625" style="258" customWidth="1"/>
    <col min="14086" max="14086" width="24.85546875" style="258" customWidth="1"/>
    <col min="14087" max="14087" width="17.42578125" style="258" customWidth="1"/>
    <col min="14088" max="14088" width="22.7109375" style="258" customWidth="1"/>
    <col min="14089" max="14089" width="15.7109375" style="258" customWidth="1"/>
    <col min="14090" max="14090" width="20.7109375" style="258" customWidth="1"/>
    <col min="14091" max="14336" width="9.140625" style="258"/>
    <col min="14337" max="14337" width="13" style="258" customWidth="1"/>
    <col min="14338" max="14338" width="50.85546875" style="258" customWidth="1"/>
    <col min="14339" max="14339" width="31.5703125" style="258" customWidth="1"/>
    <col min="14340" max="14340" width="19.28515625" style="258" customWidth="1"/>
    <col min="14341" max="14341" width="20.140625" style="258" customWidth="1"/>
    <col min="14342" max="14342" width="24.85546875" style="258" customWidth="1"/>
    <col min="14343" max="14343" width="17.42578125" style="258" customWidth="1"/>
    <col min="14344" max="14344" width="22.7109375" style="258" customWidth="1"/>
    <col min="14345" max="14345" width="15.7109375" style="258" customWidth="1"/>
    <col min="14346" max="14346" width="20.7109375" style="258" customWidth="1"/>
    <col min="14347" max="14592" width="9.140625" style="258"/>
    <col min="14593" max="14593" width="13" style="258" customWidth="1"/>
    <col min="14594" max="14594" width="50.85546875" style="258" customWidth="1"/>
    <col min="14595" max="14595" width="31.5703125" style="258" customWidth="1"/>
    <col min="14596" max="14596" width="19.28515625" style="258" customWidth="1"/>
    <col min="14597" max="14597" width="20.140625" style="258" customWidth="1"/>
    <col min="14598" max="14598" width="24.85546875" style="258" customWidth="1"/>
    <col min="14599" max="14599" width="17.42578125" style="258" customWidth="1"/>
    <col min="14600" max="14600" width="22.7109375" style="258" customWidth="1"/>
    <col min="14601" max="14601" width="15.7109375" style="258" customWidth="1"/>
    <col min="14602" max="14602" width="20.7109375" style="258" customWidth="1"/>
    <col min="14603" max="14848" width="9.140625" style="258"/>
    <col min="14849" max="14849" width="13" style="258" customWidth="1"/>
    <col min="14850" max="14850" width="50.85546875" style="258" customWidth="1"/>
    <col min="14851" max="14851" width="31.5703125" style="258" customWidth="1"/>
    <col min="14852" max="14852" width="19.28515625" style="258" customWidth="1"/>
    <col min="14853" max="14853" width="20.140625" style="258" customWidth="1"/>
    <col min="14854" max="14854" width="24.85546875" style="258" customWidth="1"/>
    <col min="14855" max="14855" width="17.42578125" style="258" customWidth="1"/>
    <col min="14856" max="14856" width="22.7109375" style="258" customWidth="1"/>
    <col min="14857" max="14857" width="15.7109375" style="258" customWidth="1"/>
    <col min="14858" max="14858" width="20.7109375" style="258" customWidth="1"/>
    <col min="14859" max="15104" width="9.140625" style="258"/>
    <col min="15105" max="15105" width="13" style="258" customWidth="1"/>
    <col min="15106" max="15106" width="50.85546875" style="258" customWidth="1"/>
    <col min="15107" max="15107" width="31.5703125" style="258" customWidth="1"/>
    <col min="15108" max="15108" width="19.28515625" style="258" customWidth="1"/>
    <col min="15109" max="15109" width="20.140625" style="258" customWidth="1"/>
    <col min="15110" max="15110" width="24.85546875" style="258" customWidth="1"/>
    <col min="15111" max="15111" width="17.42578125" style="258" customWidth="1"/>
    <col min="15112" max="15112" width="22.7109375" style="258" customWidth="1"/>
    <col min="15113" max="15113" width="15.7109375" style="258" customWidth="1"/>
    <col min="15114" max="15114" width="20.7109375" style="258" customWidth="1"/>
    <col min="15115" max="15360" width="9.140625" style="258"/>
    <col min="15361" max="15361" width="13" style="258" customWidth="1"/>
    <col min="15362" max="15362" width="50.85546875" style="258" customWidth="1"/>
    <col min="15363" max="15363" width="31.5703125" style="258" customWidth="1"/>
    <col min="15364" max="15364" width="19.28515625" style="258" customWidth="1"/>
    <col min="15365" max="15365" width="20.140625" style="258" customWidth="1"/>
    <col min="15366" max="15366" width="24.85546875" style="258" customWidth="1"/>
    <col min="15367" max="15367" width="17.42578125" style="258" customWidth="1"/>
    <col min="15368" max="15368" width="22.7109375" style="258" customWidth="1"/>
    <col min="15369" max="15369" width="15.7109375" style="258" customWidth="1"/>
    <col min="15370" max="15370" width="20.7109375" style="258" customWidth="1"/>
    <col min="15371" max="15616" width="9.140625" style="258"/>
    <col min="15617" max="15617" width="13" style="258" customWidth="1"/>
    <col min="15618" max="15618" width="50.85546875" style="258" customWidth="1"/>
    <col min="15619" max="15619" width="31.5703125" style="258" customWidth="1"/>
    <col min="15620" max="15620" width="19.28515625" style="258" customWidth="1"/>
    <col min="15621" max="15621" width="20.140625" style="258" customWidth="1"/>
    <col min="15622" max="15622" width="24.85546875" style="258" customWidth="1"/>
    <col min="15623" max="15623" width="17.42578125" style="258" customWidth="1"/>
    <col min="15624" max="15624" width="22.7109375" style="258" customWidth="1"/>
    <col min="15625" max="15625" width="15.7109375" style="258" customWidth="1"/>
    <col min="15626" max="15626" width="20.7109375" style="258" customWidth="1"/>
    <col min="15627" max="15872" width="9.140625" style="258"/>
    <col min="15873" max="15873" width="13" style="258" customWidth="1"/>
    <col min="15874" max="15874" width="50.85546875" style="258" customWidth="1"/>
    <col min="15875" max="15875" width="31.5703125" style="258" customWidth="1"/>
    <col min="15876" max="15876" width="19.28515625" style="258" customWidth="1"/>
    <col min="15877" max="15877" width="20.140625" style="258" customWidth="1"/>
    <col min="15878" max="15878" width="24.85546875" style="258" customWidth="1"/>
    <col min="15879" max="15879" width="17.42578125" style="258" customWidth="1"/>
    <col min="15880" max="15880" width="22.7109375" style="258" customWidth="1"/>
    <col min="15881" max="15881" width="15.7109375" style="258" customWidth="1"/>
    <col min="15882" max="15882" width="20.7109375" style="258" customWidth="1"/>
    <col min="15883" max="16128" width="9.140625" style="258"/>
    <col min="16129" max="16129" width="13" style="258" customWidth="1"/>
    <col min="16130" max="16130" width="50.85546875" style="258" customWidth="1"/>
    <col min="16131" max="16131" width="31.5703125" style="258" customWidth="1"/>
    <col min="16132" max="16132" width="19.28515625" style="258" customWidth="1"/>
    <col min="16133" max="16133" width="20.140625" style="258" customWidth="1"/>
    <col min="16134" max="16134" width="24.85546875" style="258" customWidth="1"/>
    <col min="16135" max="16135" width="17.42578125" style="258" customWidth="1"/>
    <col min="16136" max="16136" width="22.7109375" style="258" customWidth="1"/>
    <col min="16137" max="16137" width="15.7109375" style="258" customWidth="1"/>
    <col min="16138" max="16138" width="20.7109375" style="258" customWidth="1"/>
    <col min="16139" max="16384" width="9.140625" style="258"/>
  </cols>
  <sheetData>
    <row r="1" spans="1:256" ht="13.5" x14ac:dyDescent="0.25">
      <c r="A1" s="349" t="s">
        <v>51</v>
      </c>
      <c r="B1" s="456"/>
      <c r="C1" s="456"/>
      <c r="D1" s="456"/>
      <c r="E1" s="456"/>
      <c r="F1" s="457"/>
      <c r="G1" s="457"/>
      <c r="H1" s="457"/>
      <c r="I1" s="457"/>
      <c r="J1" s="457"/>
    </row>
    <row r="3" spans="1:256" x14ac:dyDescent="0.2">
      <c r="C3" s="520" t="s">
        <v>226</v>
      </c>
      <c r="D3" s="520"/>
      <c r="E3" s="520"/>
      <c r="F3" s="520"/>
      <c r="G3" s="520"/>
    </row>
    <row r="4" spans="1:256" ht="15.75" x14ac:dyDescent="0.25">
      <c r="A4" s="521"/>
      <c r="B4" s="521"/>
      <c r="C4" s="521"/>
      <c r="D4" s="521"/>
      <c r="E4" s="521"/>
      <c r="F4" s="521"/>
      <c r="G4" s="521"/>
      <c r="H4" s="521"/>
      <c r="I4" s="521"/>
      <c r="J4" s="521"/>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c r="DM4" s="290"/>
      <c r="DN4" s="290"/>
      <c r="DO4" s="290"/>
      <c r="DP4" s="290"/>
      <c r="DQ4" s="290"/>
      <c r="DR4" s="290"/>
      <c r="DS4" s="290"/>
      <c r="DT4" s="290"/>
      <c r="DU4" s="290"/>
      <c r="DV4" s="290"/>
      <c r="DW4" s="290"/>
      <c r="DX4" s="290"/>
      <c r="DY4" s="290"/>
      <c r="DZ4" s="290"/>
      <c r="EA4" s="290"/>
      <c r="EB4" s="290"/>
      <c r="EC4" s="290"/>
      <c r="ED4" s="290"/>
      <c r="EE4" s="290"/>
      <c r="EF4" s="290"/>
      <c r="EG4" s="290"/>
      <c r="EH4" s="290"/>
      <c r="EI4" s="290"/>
      <c r="EJ4" s="290"/>
      <c r="EK4" s="290"/>
      <c r="EL4" s="290"/>
      <c r="EM4" s="290"/>
      <c r="EN4" s="290"/>
      <c r="EO4" s="290"/>
      <c r="EP4" s="290"/>
      <c r="EQ4" s="290"/>
      <c r="ER4" s="290"/>
      <c r="ES4" s="290"/>
      <c r="ET4" s="290"/>
      <c r="EU4" s="290"/>
      <c r="EV4" s="290"/>
      <c r="EW4" s="290"/>
      <c r="EX4" s="290"/>
      <c r="EY4" s="290"/>
      <c r="EZ4" s="290"/>
      <c r="FA4" s="290"/>
      <c r="FB4" s="290"/>
      <c r="FC4" s="290"/>
      <c r="FD4" s="290"/>
      <c r="FE4" s="290"/>
      <c r="FF4" s="290"/>
      <c r="FG4" s="290"/>
      <c r="FH4" s="290"/>
      <c r="FI4" s="290"/>
      <c r="FJ4" s="290"/>
      <c r="FK4" s="290"/>
      <c r="FL4" s="290"/>
      <c r="FM4" s="290"/>
      <c r="FN4" s="290"/>
      <c r="FO4" s="290"/>
      <c r="FP4" s="290"/>
      <c r="FQ4" s="290"/>
      <c r="FR4" s="290"/>
      <c r="FS4" s="290"/>
      <c r="FT4" s="290"/>
      <c r="FU4" s="290"/>
      <c r="FV4" s="290"/>
      <c r="FW4" s="290"/>
      <c r="FX4" s="290"/>
      <c r="FY4" s="290"/>
      <c r="FZ4" s="290"/>
      <c r="GA4" s="290"/>
      <c r="GB4" s="290"/>
      <c r="GC4" s="290"/>
      <c r="GD4" s="290"/>
      <c r="GE4" s="290"/>
      <c r="GF4" s="290"/>
      <c r="GG4" s="290"/>
      <c r="GH4" s="290"/>
      <c r="GI4" s="290"/>
      <c r="GJ4" s="290"/>
      <c r="GK4" s="290"/>
      <c r="GL4" s="290"/>
      <c r="GM4" s="290"/>
      <c r="GN4" s="290"/>
      <c r="GO4" s="290"/>
      <c r="GP4" s="290"/>
      <c r="GQ4" s="290"/>
      <c r="GR4" s="290"/>
      <c r="GS4" s="290"/>
      <c r="GT4" s="290"/>
      <c r="GU4" s="290"/>
      <c r="GV4" s="290"/>
      <c r="GW4" s="290"/>
      <c r="GX4" s="290"/>
      <c r="GY4" s="290"/>
      <c r="GZ4" s="290"/>
      <c r="HA4" s="290"/>
      <c r="HB4" s="290"/>
      <c r="HC4" s="290"/>
      <c r="HD4" s="290"/>
      <c r="HE4" s="290"/>
      <c r="HF4" s="290"/>
      <c r="HG4" s="290"/>
      <c r="HH4" s="290"/>
      <c r="HI4" s="290"/>
      <c r="HJ4" s="290"/>
      <c r="HK4" s="290"/>
      <c r="HL4" s="290"/>
      <c r="HM4" s="290"/>
      <c r="HN4" s="290"/>
      <c r="HO4" s="290"/>
      <c r="HP4" s="290"/>
      <c r="HQ4" s="290"/>
      <c r="HR4" s="290"/>
      <c r="HS4" s="290"/>
      <c r="HT4" s="290"/>
      <c r="HU4" s="290"/>
      <c r="HV4" s="290"/>
      <c r="HW4" s="290"/>
      <c r="HX4" s="290"/>
      <c r="HY4" s="290"/>
      <c r="HZ4" s="290"/>
      <c r="IA4" s="290"/>
      <c r="IB4" s="290"/>
      <c r="IC4" s="290"/>
      <c r="ID4" s="290"/>
      <c r="IE4" s="290"/>
      <c r="IF4" s="290"/>
      <c r="IG4" s="290"/>
      <c r="IH4" s="290"/>
      <c r="II4" s="290"/>
      <c r="IJ4" s="290"/>
      <c r="IK4" s="290"/>
      <c r="IL4" s="290"/>
      <c r="IM4" s="290"/>
      <c r="IN4" s="290"/>
      <c r="IO4" s="290"/>
      <c r="IP4" s="290"/>
      <c r="IQ4" s="290"/>
      <c r="IR4" s="290"/>
      <c r="IS4" s="290"/>
      <c r="IT4" s="290"/>
      <c r="IU4" s="290"/>
      <c r="IV4" s="290"/>
    </row>
    <row r="5" spans="1:256" ht="54" customHeight="1" x14ac:dyDescent="0.2">
      <c r="A5" s="519" t="s">
        <v>150</v>
      </c>
      <c r="B5" s="292" t="s">
        <v>151</v>
      </c>
      <c r="C5" s="522" t="s">
        <v>152</v>
      </c>
      <c r="D5" s="519" t="s">
        <v>153</v>
      </c>
      <c r="E5" s="519" t="s">
        <v>154</v>
      </c>
      <c r="F5" s="519" t="s">
        <v>155</v>
      </c>
      <c r="G5" s="519" t="s">
        <v>227</v>
      </c>
      <c r="H5" s="519" t="s">
        <v>228</v>
      </c>
      <c r="I5" s="519" t="s">
        <v>156</v>
      </c>
      <c r="J5" s="519" t="s">
        <v>157</v>
      </c>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c r="BZ5" s="290"/>
      <c r="CA5" s="290"/>
      <c r="CB5" s="290"/>
      <c r="CC5" s="290"/>
      <c r="CD5" s="290"/>
      <c r="CE5" s="290"/>
      <c r="CF5" s="290"/>
      <c r="CG5" s="290"/>
      <c r="CH5" s="290"/>
      <c r="CI5" s="290"/>
      <c r="CJ5" s="290"/>
      <c r="CK5" s="290"/>
      <c r="CL5" s="290"/>
      <c r="CM5" s="290"/>
      <c r="CN5" s="290"/>
      <c r="CO5" s="290"/>
      <c r="CP5" s="290"/>
      <c r="CQ5" s="290"/>
      <c r="CR5" s="290"/>
      <c r="CS5" s="290"/>
      <c r="CT5" s="290"/>
      <c r="CU5" s="290"/>
      <c r="CV5" s="290"/>
      <c r="CW5" s="290"/>
      <c r="CX5" s="290"/>
      <c r="CY5" s="290"/>
      <c r="CZ5" s="290"/>
      <c r="DA5" s="290"/>
      <c r="DB5" s="290"/>
      <c r="DC5" s="290"/>
      <c r="DD5" s="290"/>
      <c r="DE5" s="290"/>
      <c r="DF5" s="290"/>
      <c r="DG5" s="290"/>
      <c r="DH5" s="290"/>
      <c r="DI5" s="290"/>
      <c r="DJ5" s="290"/>
      <c r="DK5" s="290"/>
      <c r="DL5" s="290"/>
      <c r="DM5" s="290"/>
      <c r="DN5" s="290"/>
      <c r="DO5" s="290"/>
      <c r="DP5" s="290"/>
      <c r="DQ5" s="290"/>
      <c r="DR5" s="290"/>
      <c r="DS5" s="290"/>
      <c r="DT5" s="290"/>
      <c r="DU5" s="290"/>
      <c r="DV5" s="290"/>
      <c r="DW5" s="290"/>
      <c r="DX5" s="290"/>
      <c r="DY5" s="290"/>
      <c r="DZ5" s="290"/>
      <c r="EA5" s="290"/>
      <c r="EB5" s="290"/>
      <c r="EC5" s="290"/>
      <c r="ED5" s="290"/>
      <c r="EE5" s="290"/>
      <c r="EF5" s="290"/>
      <c r="EG5" s="290"/>
      <c r="EH5" s="290"/>
      <c r="EI5" s="290"/>
      <c r="EJ5" s="290"/>
      <c r="EK5" s="290"/>
      <c r="EL5" s="290"/>
      <c r="EM5" s="290"/>
      <c r="EN5" s="290"/>
      <c r="EO5" s="290"/>
      <c r="EP5" s="290"/>
      <c r="EQ5" s="290"/>
      <c r="ER5" s="290"/>
      <c r="ES5" s="290"/>
      <c r="ET5" s="290"/>
      <c r="EU5" s="290"/>
      <c r="EV5" s="290"/>
      <c r="EW5" s="290"/>
      <c r="EX5" s="290"/>
      <c r="EY5" s="290"/>
      <c r="EZ5" s="290"/>
      <c r="FA5" s="290"/>
      <c r="FB5" s="290"/>
      <c r="FC5" s="290"/>
      <c r="FD5" s="290"/>
      <c r="FE5" s="290"/>
      <c r="FF5" s="290"/>
      <c r="FG5" s="290"/>
      <c r="FH5" s="290"/>
      <c r="FI5" s="290"/>
      <c r="FJ5" s="290"/>
      <c r="FK5" s="290"/>
      <c r="FL5" s="290"/>
      <c r="FM5" s="290"/>
      <c r="FN5" s="290"/>
      <c r="FO5" s="290"/>
      <c r="FP5" s="290"/>
      <c r="FQ5" s="290"/>
      <c r="FR5" s="290"/>
      <c r="FS5" s="290"/>
      <c r="FT5" s="290"/>
      <c r="FU5" s="290"/>
      <c r="FV5" s="290"/>
      <c r="FW5" s="290"/>
      <c r="FX5" s="290"/>
      <c r="FY5" s="290"/>
      <c r="FZ5" s="290"/>
      <c r="GA5" s="290"/>
      <c r="GB5" s="290"/>
      <c r="GC5" s="290"/>
      <c r="GD5" s="290"/>
      <c r="GE5" s="290"/>
      <c r="GF5" s="290"/>
      <c r="GG5" s="290"/>
      <c r="GH5" s="290"/>
      <c r="GI5" s="290"/>
      <c r="GJ5" s="290"/>
      <c r="GK5" s="290"/>
      <c r="GL5" s="290"/>
      <c r="GM5" s="290"/>
      <c r="GN5" s="290"/>
      <c r="GO5" s="290"/>
      <c r="GP5" s="290"/>
      <c r="GQ5" s="290"/>
      <c r="GR5" s="290"/>
      <c r="GS5" s="290"/>
      <c r="GT5" s="290"/>
      <c r="GU5" s="290"/>
      <c r="GV5" s="290"/>
      <c r="GW5" s="290"/>
      <c r="GX5" s="290"/>
      <c r="GY5" s="290"/>
      <c r="GZ5" s="290"/>
      <c r="HA5" s="290"/>
      <c r="HB5" s="290"/>
      <c r="HC5" s="290"/>
      <c r="HD5" s="290"/>
      <c r="HE5" s="290"/>
      <c r="HF5" s="290"/>
      <c r="HG5" s="290"/>
      <c r="HH5" s="290"/>
      <c r="HI5" s="290"/>
      <c r="HJ5" s="290"/>
      <c r="HK5" s="290"/>
      <c r="HL5" s="290"/>
      <c r="HM5" s="290"/>
      <c r="HN5" s="290"/>
      <c r="HO5" s="290"/>
      <c r="HP5" s="290"/>
      <c r="HQ5" s="290"/>
      <c r="HR5" s="290"/>
      <c r="HS5" s="290"/>
      <c r="HT5" s="290"/>
      <c r="HU5" s="290"/>
      <c r="HV5" s="290"/>
      <c r="HW5" s="290"/>
      <c r="HX5" s="290"/>
      <c r="HY5" s="290"/>
      <c r="HZ5" s="290"/>
      <c r="IA5" s="290"/>
      <c r="IB5" s="290"/>
      <c r="IC5" s="290"/>
      <c r="ID5" s="290"/>
      <c r="IE5" s="290"/>
      <c r="IF5" s="290"/>
      <c r="IG5" s="290"/>
      <c r="IH5" s="290"/>
      <c r="II5" s="290"/>
      <c r="IJ5" s="290"/>
      <c r="IK5" s="290"/>
      <c r="IL5" s="290"/>
      <c r="IM5" s="290"/>
      <c r="IN5" s="290"/>
      <c r="IO5" s="290"/>
      <c r="IP5" s="290"/>
      <c r="IQ5" s="290"/>
      <c r="IR5" s="290"/>
      <c r="IS5" s="290"/>
      <c r="IT5" s="290"/>
      <c r="IU5" s="290"/>
      <c r="IV5" s="290"/>
    </row>
    <row r="6" spans="1:256" ht="58.5" customHeight="1" x14ac:dyDescent="0.2">
      <c r="A6" s="519"/>
      <c r="B6" s="292" t="s">
        <v>158</v>
      </c>
      <c r="C6" s="523"/>
      <c r="D6" s="519"/>
      <c r="E6" s="519"/>
      <c r="F6" s="519"/>
      <c r="G6" s="519"/>
      <c r="H6" s="519"/>
      <c r="I6" s="519"/>
      <c r="J6" s="519"/>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0"/>
      <c r="CE6" s="290"/>
      <c r="CF6" s="290"/>
      <c r="CG6" s="290"/>
      <c r="CH6" s="290"/>
      <c r="CI6" s="290"/>
      <c r="CJ6" s="290"/>
      <c r="CK6" s="290"/>
      <c r="CL6" s="290"/>
      <c r="CM6" s="290"/>
      <c r="CN6" s="290"/>
      <c r="CO6" s="290"/>
      <c r="CP6" s="290"/>
      <c r="CQ6" s="290"/>
      <c r="CR6" s="290"/>
      <c r="CS6" s="290"/>
      <c r="CT6" s="290"/>
      <c r="CU6" s="290"/>
      <c r="CV6" s="290"/>
      <c r="CW6" s="290"/>
      <c r="CX6" s="290"/>
      <c r="CY6" s="290"/>
      <c r="CZ6" s="290"/>
      <c r="DA6" s="290"/>
      <c r="DB6" s="290"/>
      <c r="DC6" s="290"/>
      <c r="DD6" s="290"/>
      <c r="DE6" s="290"/>
      <c r="DF6" s="290"/>
      <c r="DG6" s="290"/>
      <c r="DH6" s="290"/>
      <c r="DI6" s="290"/>
      <c r="DJ6" s="290"/>
      <c r="DK6" s="290"/>
      <c r="DL6" s="290"/>
      <c r="DM6" s="290"/>
      <c r="DN6" s="290"/>
      <c r="DO6" s="290"/>
      <c r="DP6" s="290"/>
      <c r="DQ6" s="290"/>
      <c r="DR6" s="290"/>
      <c r="DS6" s="290"/>
      <c r="DT6" s="290"/>
      <c r="DU6" s="290"/>
      <c r="DV6" s="290"/>
      <c r="DW6" s="290"/>
      <c r="DX6" s="290"/>
      <c r="DY6" s="290"/>
      <c r="DZ6" s="290"/>
      <c r="EA6" s="290"/>
      <c r="EB6" s="290"/>
      <c r="EC6" s="290"/>
      <c r="ED6" s="290"/>
      <c r="EE6" s="290"/>
      <c r="EF6" s="290"/>
      <c r="EG6" s="290"/>
      <c r="EH6" s="290"/>
      <c r="EI6" s="290"/>
      <c r="EJ6" s="290"/>
      <c r="EK6" s="290"/>
      <c r="EL6" s="290"/>
      <c r="EM6" s="290"/>
      <c r="EN6" s="290"/>
      <c r="EO6" s="290"/>
      <c r="EP6" s="290"/>
      <c r="EQ6" s="290"/>
      <c r="ER6" s="290"/>
      <c r="ES6" s="290"/>
      <c r="ET6" s="290"/>
      <c r="EU6" s="290"/>
      <c r="EV6" s="290"/>
      <c r="EW6" s="290"/>
      <c r="EX6" s="290"/>
      <c r="EY6" s="290"/>
      <c r="EZ6" s="290"/>
      <c r="FA6" s="290"/>
      <c r="FB6" s="290"/>
      <c r="FC6" s="290"/>
      <c r="FD6" s="290"/>
      <c r="FE6" s="290"/>
      <c r="FF6" s="290"/>
      <c r="FG6" s="290"/>
      <c r="FH6" s="290"/>
      <c r="FI6" s="290"/>
      <c r="FJ6" s="290"/>
      <c r="FK6" s="290"/>
      <c r="FL6" s="290"/>
      <c r="FM6" s="290"/>
      <c r="FN6" s="290"/>
      <c r="FO6" s="290"/>
      <c r="FP6" s="290"/>
      <c r="FQ6" s="290"/>
      <c r="FR6" s="290"/>
      <c r="FS6" s="290"/>
      <c r="FT6" s="290"/>
      <c r="FU6" s="290"/>
      <c r="FV6" s="290"/>
      <c r="FW6" s="290"/>
      <c r="FX6" s="290"/>
      <c r="FY6" s="290"/>
      <c r="FZ6" s="290"/>
      <c r="GA6" s="290"/>
      <c r="GB6" s="290"/>
      <c r="GC6" s="290"/>
      <c r="GD6" s="290"/>
      <c r="GE6" s="290"/>
      <c r="GF6" s="290"/>
      <c r="GG6" s="290"/>
      <c r="GH6" s="290"/>
      <c r="GI6" s="290"/>
      <c r="GJ6" s="290"/>
      <c r="GK6" s="290"/>
      <c r="GL6" s="290"/>
      <c r="GM6" s="290"/>
      <c r="GN6" s="290"/>
      <c r="GO6" s="290"/>
      <c r="GP6" s="290"/>
      <c r="GQ6" s="290"/>
      <c r="GR6" s="290"/>
      <c r="GS6" s="290"/>
      <c r="GT6" s="290"/>
      <c r="GU6" s="290"/>
      <c r="GV6" s="290"/>
      <c r="GW6" s="290"/>
      <c r="GX6" s="290"/>
      <c r="GY6" s="290"/>
      <c r="GZ6" s="290"/>
      <c r="HA6" s="290"/>
      <c r="HB6" s="290"/>
      <c r="HC6" s="290"/>
      <c r="HD6" s="290"/>
      <c r="HE6" s="290"/>
      <c r="HF6" s="290"/>
      <c r="HG6" s="290"/>
      <c r="HH6" s="290"/>
      <c r="HI6" s="290"/>
      <c r="HJ6" s="290"/>
      <c r="HK6" s="290"/>
      <c r="HL6" s="290"/>
      <c r="HM6" s="290"/>
      <c r="HN6" s="290"/>
      <c r="HO6" s="290"/>
      <c r="HP6" s="290"/>
      <c r="HQ6" s="290"/>
      <c r="HR6" s="290"/>
      <c r="HS6" s="290"/>
      <c r="HT6" s="290"/>
      <c r="HU6" s="290"/>
      <c r="HV6" s="290"/>
      <c r="HW6" s="290"/>
      <c r="HX6" s="290"/>
      <c r="HY6" s="290"/>
      <c r="HZ6" s="290"/>
      <c r="IA6" s="290"/>
      <c r="IB6" s="290"/>
      <c r="IC6" s="290"/>
      <c r="ID6" s="290"/>
      <c r="IE6" s="290"/>
      <c r="IF6" s="290"/>
      <c r="IG6" s="290"/>
      <c r="IH6" s="290"/>
      <c r="II6" s="290"/>
      <c r="IJ6" s="290"/>
      <c r="IK6" s="290"/>
      <c r="IL6" s="290"/>
      <c r="IM6" s="290"/>
      <c r="IN6" s="290"/>
      <c r="IO6" s="290"/>
      <c r="IP6" s="290"/>
      <c r="IQ6" s="290"/>
      <c r="IR6" s="290"/>
      <c r="IS6" s="290"/>
      <c r="IT6" s="290"/>
      <c r="IU6" s="290"/>
      <c r="IV6" s="290"/>
    </row>
    <row r="7" spans="1:256" x14ac:dyDescent="0.2">
      <c r="A7" s="291">
        <v>1</v>
      </c>
      <c r="B7" s="292">
        <v>2</v>
      </c>
      <c r="C7" s="292">
        <v>3</v>
      </c>
      <c r="D7" s="292">
        <v>4</v>
      </c>
      <c r="E7" s="292">
        <v>5</v>
      </c>
      <c r="F7" s="293" t="s">
        <v>11</v>
      </c>
      <c r="G7" s="293">
        <v>7</v>
      </c>
      <c r="H7" s="291" t="s">
        <v>12</v>
      </c>
      <c r="I7" s="291">
        <v>9</v>
      </c>
      <c r="J7" s="291">
        <v>10</v>
      </c>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c r="BU7" s="290"/>
      <c r="BV7" s="290"/>
      <c r="BW7" s="290"/>
      <c r="BX7" s="290"/>
      <c r="BY7" s="290"/>
      <c r="BZ7" s="290"/>
      <c r="CA7" s="290"/>
      <c r="CB7" s="290"/>
      <c r="CC7" s="290"/>
      <c r="CD7" s="290"/>
      <c r="CE7" s="290"/>
      <c r="CF7" s="290"/>
      <c r="CG7" s="290"/>
      <c r="CH7" s="290"/>
      <c r="CI7" s="290"/>
      <c r="CJ7" s="290"/>
      <c r="CK7" s="290"/>
      <c r="CL7" s="290"/>
      <c r="CM7" s="290"/>
      <c r="CN7" s="290"/>
      <c r="CO7" s="290"/>
      <c r="CP7" s="290"/>
      <c r="CQ7" s="290"/>
      <c r="CR7" s="290"/>
      <c r="CS7" s="290"/>
      <c r="CT7" s="290"/>
      <c r="CU7" s="290"/>
      <c r="CV7" s="290"/>
      <c r="CW7" s="290"/>
      <c r="CX7" s="290"/>
      <c r="CY7" s="290"/>
      <c r="CZ7" s="290"/>
      <c r="DA7" s="290"/>
      <c r="DB7" s="290"/>
      <c r="DC7" s="290"/>
      <c r="DD7" s="290"/>
      <c r="DE7" s="290"/>
      <c r="DF7" s="290"/>
      <c r="DG7" s="290"/>
      <c r="DH7" s="290"/>
      <c r="DI7" s="290"/>
      <c r="DJ7" s="290"/>
      <c r="DK7" s="290"/>
      <c r="DL7" s="290"/>
      <c r="DM7" s="290"/>
      <c r="DN7" s="290"/>
      <c r="DO7" s="290"/>
      <c r="DP7" s="290"/>
      <c r="DQ7" s="290"/>
      <c r="DR7" s="290"/>
      <c r="DS7" s="290"/>
      <c r="DT7" s="290"/>
      <c r="DU7" s="290"/>
      <c r="DV7" s="290"/>
      <c r="DW7" s="290"/>
      <c r="DX7" s="290"/>
      <c r="DY7" s="290"/>
      <c r="DZ7" s="290"/>
      <c r="EA7" s="290"/>
      <c r="EB7" s="290"/>
      <c r="EC7" s="290"/>
      <c r="ED7" s="290"/>
      <c r="EE7" s="290"/>
      <c r="EF7" s="290"/>
      <c r="EG7" s="290"/>
      <c r="EH7" s="290"/>
      <c r="EI7" s="290"/>
      <c r="EJ7" s="290"/>
      <c r="EK7" s="290"/>
      <c r="EL7" s="290"/>
      <c r="EM7" s="290"/>
      <c r="EN7" s="290"/>
      <c r="EO7" s="290"/>
      <c r="EP7" s="290"/>
      <c r="EQ7" s="290"/>
      <c r="ER7" s="290"/>
      <c r="ES7" s="290"/>
      <c r="ET7" s="290"/>
      <c r="EU7" s="290"/>
      <c r="EV7" s="290"/>
      <c r="EW7" s="290"/>
      <c r="EX7" s="290"/>
      <c r="EY7" s="290"/>
      <c r="EZ7" s="290"/>
      <c r="FA7" s="290"/>
      <c r="FB7" s="290"/>
      <c r="FC7" s="290"/>
      <c r="FD7" s="290"/>
      <c r="FE7" s="290"/>
      <c r="FF7" s="290"/>
      <c r="FG7" s="290"/>
      <c r="FH7" s="290"/>
      <c r="FI7" s="290"/>
      <c r="FJ7" s="290"/>
      <c r="FK7" s="290"/>
      <c r="FL7" s="290"/>
      <c r="FM7" s="290"/>
      <c r="FN7" s="290"/>
      <c r="FO7" s="290"/>
      <c r="FP7" s="290"/>
      <c r="FQ7" s="290"/>
      <c r="FR7" s="290"/>
      <c r="FS7" s="290"/>
      <c r="FT7" s="290"/>
      <c r="FU7" s="290"/>
      <c r="FV7" s="290"/>
      <c r="FW7" s="290"/>
      <c r="FX7" s="290"/>
      <c r="FY7" s="290"/>
      <c r="FZ7" s="290"/>
      <c r="GA7" s="290"/>
      <c r="GB7" s="290"/>
      <c r="GC7" s="290"/>
      <c r="GD7" s="290"/>
      <c r="GE7" s="290"/>
      <c r="GF7" s="290"/>
      <c r="GG7" s="290"/>
      <c r="GH7" s="290"/>
      <c r="GI7" s="290"/>
      <c r="GJ7" s="290"/>
      <c r="GK7" s="290"/>
      <c r="GL7" s="290"/>
      <c r="GM7" s="290"/>
      <c r="GN7" s="290"/>
      <c r="GO7" s="290"/>
      <c r="GP7" s="290"/>
      <c r="GQ7" s="290"/>
      <c r="GR7" s="290"/>
      <c r="GS7" s="290"/>
      <c r="GT7" s="290"/>
      <c r="GU7" s="290"/>
      <c r="GV7" s="290"/>
      <c r="GW7" s="290"/>
      <c r="GX7" s="290"/>
      <c r="GY7" s="290"/>
      <c r="GZ7" s="290"/>
      <c r="HA7" s="290"/>
      <c r="HB7" s="290"/>
      <c r="HC7" s="290"/>
      <c r="HD7" s="290"/>
      <c r="HE7" s="290"/>
      <c r="HF7" s="290"/>
      <c r="HG7" s="290"/>
      <c r="HH7" s="290"/>
      <c r="HI7" s="290"/>
      <c r="HJ7" s="290"/>
      <c r="HK7" s="290"/>
      <c r="HL7" s="290"/>
      <c r="HM7" s="290"/>
      <c r="HN7" s="290"/>
      <c r="HO7" s="290"/>
      <c r="HP7" s="290"/>
      <c r="HQ7" s="290"/>
      <c r="HR7" s="290"/>
      <c r="HS7" s="290"/>
      <c r="HT7" s="290"/>
      <c r="HU7" s="290"/>
      <c r="HV7" s="290"/>
      <c r="HW7" s="290"/>
      <c r="HX7" s="290"/>
      <c r="HY7" s="290"/>
      <c r="HZ7" s="290"/>
      <c r="IA7" s="290"/>
      <c r="IB7" s="290"/>
      <c r="IC7" s="290"/>
      <c r="ID7" s="290"/>
      <c r="IE7" s="290"/>
      <c r="IF7" s="290"/>
      <c r="IG7" s="290"/>
      <c r="IH7" s="290"/>
      <c r="II7" s="290"/>
      <c r="IJ7" s="290"/>
      <c r="IK7" s="290"/>
      <c r="IL7" s="290"/>
      <c r="IM7" s="290"/>
      <c r="IN7" s="290"/>
      <c r="IO7" s="290"/>
      <c r="IP7" s="290"/>
      <c r="IQ7" s="290"/>
      <c r="IR7" s="290"/>
      <c r="IS7" s="290"/>
      <c r="IT7" s="290"/>
      <c r="IU7" s="290"/>
      <c r="IV7" s="290"/>
    </row>
    <row r="8" spans="1:256" x14ac:dyDescent="0.2">
      <c r="A8" s="294"/>
      <c r="B8" s="294"/>
      <c r="C8" s="294"/>
      <c r="D8" s="295"/>
      <c r="E8" s="295"/>
      <c r="F8" s="296">
        <f>+D8*E8</f>
        <v>0</v>
      </c>
      <c r="G8" s="295"/>
      <c r="H8" s="296">
        <f>+F8*G8</f>
        <v>0</v>
      </c>
      <c r="I8" s="297"/>
      <c r="J8" s="297"/>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c r="EU8" s="290"/>
      <c r="EV8" s="290"/>
      <c r="EW8" s="290"/>
      <c r="EX8" s="290"/>
      <c r="EY8" s="290"/>
      <c r="EZ8" s="290"/>
      <c r="FA8" s="290"/>
      <c r="FB8" s="290"/>
      <c r="FC8" s="290"/>
      <c r="FD8" s="290"/>
      <c r="FE8" s="290"/>
      <c r="FF8" s="290"/>
      <c r="FG8" s="290"/>
      <c r="FH8" s="290"/>
      <c r="FI8" s="290"/>
      <c r="FJ8" s="290"/>
      <c r="FK8" s="290"/>
      <c r="FL8" s="290"/>
      <c r="FM8" s="290"/>
      <c r="FN8" s="290"/>
      <c r="FO8" s="290"/>
      <c r="FP8" s="290"/>
      <c r="FQ8" s="290"/>
      <c r="FR8" s="290"/>
      <c r="FS8" s="290"/>
      <c r="FT8" s="290"/>
      <c r="FU8" s="290"/>
      <c r="FV8" s="290"/>
      <c r="FW8" s="290"/>
      <c r="FX8" s="290"/>
      <c r="FY8" s="290"/>
      <c r="FZ8" s="290"/>
      <c r="GA8" s="290"/>
      <c r="GB8" s="290"/>
      <c r="GC8" s="290"/>
      <c r="GD8" s="290"/>
      <c r="GE8" s="290"/>
      <c r="GF8" s="290"/>
      <c r="GG8" s="290"/>
      <c r="GH8" s="290"/>
      <c r="GI8" s="290"/>
      <c r="GJ8" s="290"/>
      <c r="GK8" s="290"/>
      <c r="GL8" s="290"/>
      <c r="GM8" s="290"/>
      <c r="GN8" s="290"/>
      <c r="GO8" s="290"/>
      <c r="GP8" s="290"/>
      <c r="GQ8" s="290"/>
      <c r="GR8" s="290"/>
      <c r="GS8" s="290"/>
      <c r="GT8" s="290"/>
      <c r="GU8" s="290"/>
      <c r="GV8" s="290"/>
      <c r="GW8" s="290"/>
      <c r="GX8" s="290"/>
      <c r="GY8" s="290"/>
      <c r="GZ8" s="290"/>
      <c r="HA8" s="290"/>
      <c r="HB8" s="290"/>
      <c r="HC8" s="290"/>
      <c r="HD8" s="290"/>
      <c r="HE8" s="290"/>
      <c r="HF8" s="290"/>
      <c r="HG8" s="290"/>
      <c r="HH8" s="290"/>
      <c r="HI8" s="290"/>
      <c r="HJ8" s="290"/>
      <c r="HK8" s="290"/>
      <c r="HL8" s="290"/>
      <c r="HM8" s="290"/>
      <c r="HN8" s="290"/>
      <c r="HO8" s="290"/>
      <c r="HP8" s="290"/>
      <c r="HQ8" s="290"/>
      <c r="HR8" s="290"/>
      <c r="HS8" s="290"/>
      <c r="HT8" s="290"/>
      <c r="HU8" s="290"/>
      <c r="HV8" s="290"/>
      <c r="HW8" s="290"/>
      <c r="HX8" s="290"/>
      <c r="HY8" s="290"/>
      <c r="HZ8" s="290"/>
      <c r="IA8" s="290"/>
      <c r="IB8" s="290"/>
      <c r="IC8" s="290"/>
      <c r="ID8" s="290"/>
      <c r="IE8" s="290"/>
      <c r="IF8" s="290"/>
      <c r="IG8" s="290"/>
      <c r="IH8" s="290"/>
      <c r="II8" s="290"/>
      <c r="IJ8" s="290"/>
      <c r="IK8" s="290"/>
      <c r="IL8" s="290"/>
      <c r="IM8" s="290"/>
      <c r="IN8" s="290"/>
      <c r="IO8" s="290"/>
      <c r="IP8" s="290"/>
      <c r="IQ8" s="290"/>
      <c r="IR8" s="290"/>
      <c r="IS8" s="290"/>
      <c r="IT8" s="290"/>
      <c r="IU8" s="290"/>
      <c r="IV8" s="290"/>
    </row>
    <row r="9" spans="1:256" ht="14.25" x14ac:dyDescent="0.2">
      <c r="A9" s="298"/>
      <c r="B9" s="298"/>
      <c r="C9" s="298"/>
      <c r="D9" s="299"/>
      <c r="E9" s="300"/>
      <c r="F9" s="296">
        <f>+D9*E9</f>
        <v>0</v>
      </c>
      <c r="G9" s="301"/>
      <c r="H9" s="296">
        <f>+F9*G9</f>
        <v>0</v>
      </c>
      <c r="I9" s="301"/>
      <c r="J9" s="302"/>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c r="CL9" s="290"/>
      <c r="CM9" s="290"/>
      <c r="CN9" s="290"/>
      <c r="CO9" s="290"/>
      <c r="CP9" s="290"/>
      <c r="CQ9" s="290"/>
      <c r="CR9" s="290"/>
      <c r="CS9" s="290"/>
      <c r="CT9" s="290"/>
      <c r="CU9" s="290"/>
      <c r="CV9" s="290"/>
      <c r="CW9" s="290"/>
      <c r="CX9" s="290"/>
      <c r="CY9" s="290"/>
      <c r="CZ9" s="290"/>
      <c r="DA9" s="290"/>
      <c r="DB9" s="290"/>
      <c r="DC9" s="290"/>
      <c r="DD9" s="290"/>
      <c r="DE9" s="290"/>
      <c r="DF9" s="290"/>
      <c r="DG9" s="290"/>
      <c r="DH9" s="290"/>
      <c r="DI9" s="290"/>
      <c r="DJ9" s="290"/>
      <c r="DK9" s="290"/>
      <c r="DL9" s="290"/>
      <c r="DM9" s="290"/>
      <c r="DN9" s="290"/>
      <c r="DO9" s="290"/>
      <c r="DP9" s="290"/>
      <c r="DQ9" s="290"/>
      <c r="DR9" s="290"/>
      <c r="DS9" s="290"/>
      <c r="DT9" s="290"/>
      <c r="DU9" s="290"/>
      <c r="DV9" s="290"/>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c r="EU9" s="290"/>
      <c r="EV9" s="290"/>
      <c r="EW9" s="290"/>
      <c r="EX9" s="290"/>
      <c r="EY9" s="290"/>
      <c r="EZ9" s="290"/>
      <c r="FA9" s="290"/>
      <c r="FB9" s="290"/>
      <c r="FC9" s="290"/>
      <c r="FD9" s="290"/>
      <c r="FE9" s="290"/>
      <c r="FF9" s="290"/>
      <c r="FG9" s="290"/>
      <c r="FH9" s="290"/>
      <c r="FI9" s="290"/>
      <c r="FJ9" s="290"/>
      <c r="FK9" s="290"/>
      <c r="FL9" s="290"/>
      <c r="FM9" s="290"/>
      <c r="FN9" s="290"/>
      <c r="FO9" s="290"/>
      <c r="FP9" s="290"/>
      <c r="FQ9" s="290"/>
      <c r="FR9" s="290"/>
      <c r="FS9" s="290"/>
      <c r="FT9" s="290"/>
      <c r="FU9" s="290"/>
      <c r="FV9" s="290"/>
      <c r="FW9" s="290"/>
      <c r="FX9" s="290"/>
      <c r="FY9" s="290"/>
      <c r="FZ9" s="290"/>
      <c r="GA9" s="290"/>
      <c r="GB9" s="290"/>
      <c r="GC9" s="290"/>
      <c r="GD9" s="290"/>
      <c r="GE9" s="290"/>
      <c r="GF9" s="290"/>
      <c r="GG9" s="290"/>
      <c r="GH9" s="290"/>
      <c r="GI9" s="290"/>
      <c r="GJ9" s="290"/>
      <c r="GK9" s="290"/>
      <c r="GL9" s="290"/>
      <c r="GM9" s="290"/>
      <c r="GN9" s="290"/>
      <c r="GO9" s="290"/>
      <c r="GP9" s="290"/>
      <c r="GQ9" s="290"/>
      <c r="GR9" s="290"/>
      <c r="GS9" s="290"/>
      <c r="GT9" s="290"/>
      <c r="GU9" s="290"/>
      <c r="GV9" s="290"/>
      <c r="GW9" s="290"/>
      <c r="GX9" s="290"/>
      <c r="GY9" s="290"/>
      <c r="GZ9" s="290"/>
      <c r="HA9" s="290"/>
      <c r="HB9" s="290"/>
      <c r="HC9" s="290"/>
      <c r="HD9" s="290"/>
      <c r="HE9" s="290"/>
      <c r="HF9" s="290"/>
      <c r="HG9" s="290"/>
      <c r="HH9" s="290"/>
      <c r="HI9" s="290"/>
      <c r="HJ9" s="290"/>
      <c r="HK9" s="290"/>
      <c r="HL9" s="290"/>
      <c r="HM9" s="290"/>
      <c r="HN9" s="290"/>
      <c r="HO9" s="290"/>
      <c r="HP9" s="290"/>
      <c r="HQ9" s="290"/>
      <c r="HR9" s="290"/>
      <c r="HS9" s="290"/>
      <c r="HT9" s="290"/>
      <c r="HU9" s="290"/>
      <c r="HV9" s="290"/>
      <c r="HW9" s="290"/>
      <c r="HX9" s="290"/>
      <c r="HY9" s="290"/>
      <c r="HZ9" s="290"/>
      <c r="IA9" s="290"/>
      <c r="IB9" s="290"/>
      <c r="IC9" s="290"/>
      <c r="ID9" s="290"/>
      <c r="IE9" s="290"/>
      <c r="IF9" s="290"/>
      <c r="IG9" s="290"/>
      <c r="IH9" s="290"/>
      <c r="II9" s="290"/>
      <c r="IJ9" s="290"/>
      <c r="IK9" s="290"/>
      <c r="IL9" s="290"/>
      <c r="IM9" s="290"/>
      <c r="IN9" s="290"/>
      <c r="IO9" s="290"/>
      <c r="IP9" s="290"/>
      <c r="IQ9" s="290"/>
      <c r="IR9" s="290"/>
      <c r="IS9" s="290"/>
      <c r="IT9" s="290"/>
      <c r="IU9" s="290"/>
      <c r="IV9" s="290"/>
    </row>
    <row r="10" spans="1:256" x14ac:dyDescent="0.2">
      <c r="A10" s="294"/>
      <c r="B10" s="294"/>
      <c r="C10" s="294"/>
      <c r="D10" s="295"/>
      <c r="E10" s="296"/>
      <c r="F10" s="296">
        <f>+D10*E10</f>
        <v>0</v>
      </c>
      <c r="G10" s="295"/>
      <c r="H10" s="296">
        <f>+F10*G10</f>
        <v>0</v>
      </c>
      <c r="I10" s="295"/>
      <c r="J10" s="297"/>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c r="CL10" s="290"/>
      <c r="CM10" s="290"/>
      <c r="CN10" s="290"/>
      <c r="CO10" s="290"/>
      <c r="CP10" s="290"/>
      <c r="CQ10" s="290"/>
      <c r="CR10" s="290"/>
      <c r="CS10" s="290"/>
      <c r="CT10" s="290"/>
      <c r="CU10" s="290"/>
      <c r="CV10" s="290"/>
      <c r="CW10" s="290"/>
      <c r="CX10" s="290"/>
      <c r="CY10" s="290"/>
      <c r="CZ10" s="290"/>
      <c r="DA10" s="290"/>
      <c r="DB10" s="290"/>
      <c r="DC10" s="290"/>
      <c r="DD10" s="290"/>
      <c r="DE10" s="290"/>
      <c r="DF10" s="290"/>
      <c r="DG10" s="290"/>
      <c r="DH10" s="290"/>
      <c r="DI10" s="290"/>
      <c r="DJ10" s="290"/>
      <c r="DK10" s="290"/>
      <c r="DL10" s="290"/>
      <c r="DM10" s="290"/>
      <c r="DN10" s="290"/>
      <c r="DO10" s="290"/>
      <c r="DP10" s="290"/>
      <c r="DQ10" s="290"/>
      <c r="DR10" s="290"/>
      <c r="DS10" s="290"/>
      <c r="DT10" s="290"/>
      <c r="DU10" s="290"/>
      <c r="DV10" s="290"/>
      <c r="DW10" s="290"/>
      <c r="DX10" s="290"/>
      <c r="DY10" s="290"/>
      <c r="DZ10" s="290"/>
      <c r="EA10" s="290"/>
      <c r="EB10" s="290"/>
      <c r="EC10" s="290"/>
      <c r="ED10" s="290"/>
      <c r="EE10" s="290"/>
      <c r="EF10" s="290"/>
      <c r="EG10" s="290"/>
      <c r="EH10" s="290"/>
      <c r="EI10" s="290"/>
      <c r="EJ10" s="290"/>
      <c r="EK10" s="290"/>
      <c r="EL10" s="290"/>
      <c r="EM10" s="290"/>
      <c r="EN10" s="290"/>
      <c r="EO10" s="290"/>
      <c r="EP10" s="290"/>
      <c r="EQ10" s="290"/>
      <c r="ER10" s="290"/>
      <c r="ES10" s="290"/>
      <c r="ET10" s="290"/>
      <c r="EU10" s="290"/>
      <c r="EV10" s="290"/>
      <c r="EW10" s="290"/>
      <c r="EX10" s="290"/>
      <c r="EY10" s="290"/>
      <c r="EZ10" s="290"/>
      <c r="FA10" s="290"/>
      <c r="FB10" s="290"/>
      <c r="FC10" s="290"/>
      <c r="FD10" s="290"/>
      <c r="FE10" s="290"/>
      <c r="FF10" s="290"/>
      <c r="FG10" s="290"/>
      <c r="FH10" s="290"/>
      <c r="FI10" s="290"/>
      <c r="FJ10" s="290"/>
      <c r="FK10" s="290"/>
      <c r="FL10" s="290"/>
      <c r="FM10" s="290"/>
      <c r="FN10" s="290"/>
      <c r="FO10" s="290"/>
      <c r="FP10" s="290"/>
      <c r="FQ10" s="290"/>
      <c r="FR10" s="290"/>
      <c r="FS10" s="290"/>
      <c r="FT10" s="290"/>
      <c r="FU10" s="290"/>
      <c r="FV10" s="290"/>
      <c r="FW10" s="290"/>
      <c r="FX10" s="290"/>
      <c r="FY10" s="290"/>
      <c r="FZ10" s="290"/>
      <c r="GA10" s="290"/>
      <c r="GB10" s="290"/>
      <c r="GC10" s="290"/>
      <c r="GD10" s="290"/>
      <c r="GE10" s="290"/>
      <c r="GF10" s="290"/>
      <c r="GG10" s="290"/>
      <c r="GH10" s="290"/>
      <c r="GI10" s="290"/>
      <c r="GJ10" s="290"/>
      <c r="GK10" s="290"/>
      <c r="GL10" s="290"/>
      <c r="GM10" s="290"/>
      <c r="GN10" s="290"/>
      <c r="GO10" s="290"/>
      <c r="GP10" s="290"/>
      <c r="GQ10" s="290"/>
      <c r="GR10" s="290"/>
      <c r="GS10" s="290"/>
      <c r="GT10" s="290"/>
      <c r="GU10" s="290"/>
      <c r="GV10" s="290"/>
      <c r="GW10" s="290"/>
      <c r="GX10" s="290"/>
      <c r="GY10" s="290"/>
      <c r="GZ10" s="290"/>
      <c r="HA10" s="290"/>
      <c r="HB10" s="290"/>
      <c r="HC10" s="290"/>
      <c r="HD10" s="290"/>
      <c r="HE10" s="290"/>
      <c r="HF10" s="290"/>
      <c r="HG10" s="290"/>
      <c r="HH10" s="290"/>
      <c r="HI10" s="290"/>
      <c r="HJ10" s="290"/>
      <c r="HK10" s="290"/>
      <c r="HL10" s="290"/>
      <c r="HM10" s="290"/>
      <c r="HN10" s="290"/>
      <c r="HO10" s="290"/>
      <c r="HP10" s="290"/>
      <c r="HQ10" s="290"/>
      <c r="HR10" s="290"/>
      <c r="HS10" s="290"/>
      <c r="HT10" s="290"/>
      <c r="HU10" s="290"/>
      <c r="HV10" s="290"/>
      <c r="HW10" s="290"/>
      <c r="HX10" s="290"/>
      <c r="HY10" s="290"/>
      <c r="HZ10" s="290"/>
      <c r="IA10" s="290"/>
      <c r="IB10" s="290"/>
      <c r="IC10" s="290"/>
      <c r="ID10" s="290"/>
      <c r="IE10" s="290"/>
      <c r="IF10" s="290"/>
      <c r="IG10" s="290"/>
      <c r="IH10" s="290"/>
      <c r="II10" s="290"/>
      <c r="IJ10" s="290"/>
      <c r="IK10" s="290"/>
      <c r="IL10" s="290"/>
      <c r="IM10" s="290"/>
      <c r="IN10" s="290"/>
      <c r="IO10" s="290"/>
      <c r="IP10" s="290"/>
      <c r="IQ10" s="290"/>
      <c r="IR10" s="290"/>
      <c r="IS10" s="290"/>
      <c r="IT10" s="290"/>
      <c r="IU10" s="290"/>
      <c r="IV10" s="290"/>
    </row>
  </sheetData>
  <mergeCells count="13">
    <mergeCell ref="J5:J6"/>
    <mergeCell ref="A1:D1"/>
    <mergeCell ref="E1:J1"/>
    <mergeCell ref="C3:G3"/>
    <mergeCell ref="A4:J4"/>
    <mergeCell ref="A5:A6"/>
    <mergeCell ref="C5:C6"/>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G197"/>
  <sheetViews>
    <sheetView topLeftCell="A132" zoomScale="73" zoomScaleNormal="73" workbookViewId="0">
      <selection activeCell="A146" sqref="A146:G182"/>
    </sheetView>
  </sheetViews>
  <sheetFormatPr defaultRowHeight="15" x14ac:dyDescent="0.25"/>
  <cols>
    <col min="1" max="1" width="29.28515625" style="272" customWidth="1"/>
    <col min="2" max="2" width="35.140625" style="272" customWidth="1"/>
    <col min="3" max="3" width="18.28515625" style="272" customWidth="1"/>
    <col min="4" max="4" width="16.85546875" style="272" customWidth="1"/>
    <col min="5" max="5" width="16.5703125" style="272" customWidth="1"/>
    <col min="6" max="6" width="31.140625" style="272" customWidth="1"/>
    <col min="7" max="7" width="17.140625" style="272" customWidth="1"/>
    <col min="8" max="16384" width="9.140625" style="272"/>
  </cols>
  <sheetData>
    <row r="3" spans="1:7" x14ac:dyDescent="0.25">
      <c r="A3" s="270" t="s">
        <v>159</v>
      </c>
      <c r="B3" s="271"/>
      <c r="C3" s="271"/>
      <c r="D3" s="271"/>
    </row>
    <row r="4" spans="1:7" x14ac:dyDescent="0.25">
      <c r="A4" s="273"/>
      <c r="B4" s="274"/>
      <c r="C4" s="273"/>
      <c r="D4" s="273"/>
      <c r="E4" s="273"/>
    </row>
    <row r="5" spans="1:7" ht="15.75" thickBot="1" x14ac:dyDescent="0.3">
      <c r="A5" s="526" t="s">
        <v>223</v>
      </c>
      <c r="B5" s="527"/>
      <c r="C5" s="527"/>
      <c r="D5" s="527"/>
      <c r="E5" s="527"/>
    </row>
    <row r="6" spans="1:7" ht="135" customHeight="1" thickBot="1" x14ac:dyDescent="0.3">
      <c r="A6" s="524" t="s">
        <v>177</v>
      </c>
      <c r="B6" s="524" t="s">
        <v>178</v>
      </c>
      <c r="C6" s="528" t="s">
        <v>224</v>
      </c>
      <c r="D6" s="529"/>
      <c r="E6" s="530"/>
      <c r="F6" s="524" t="s">
        <v>225</v>
      </c>
      <c r="G6" s="524" t="s">
        <v>179</v>
      </c>
    </row>
    <row r="7" spans="1:7" ht="44.25" customHeight="1" thickBot="1" x14ac:dyDescent="0.3">
      <c r="A7" s="525"/>
      <c r="B7" s="525"/>
      <c r="C7" s="275" t="s">
        <v>180</v>
      </c>
      <c r="D7" s="275" t="s">
        <v>181</v>
      </c>
      <c r="E7" s="275" t="s">
        <v>182</v>
      </c>
      <c r="F7" s="525"/>
      <c r="G7" s="525"/>
    </row>
    <row r="8" spans="1:7" ht="27.75" customHeight="1" thickBot="1" x14ac:dyDescent="0.3">
      <c r="A8" s="276">
        <v>1</v>
      </c>
      <c r="B8" s="277">
        <v>2</v>
      </c>
      <c r="C8" s="277">
        <v>3</v>
      </c>
      <c r="D8" s="277">
        <v>4</v>
      </c>
      <c r="E8" s="277">
        <v>5</v>
      </c>
      <c r="F8" s="276">
        <v>6</v>
      </c>
      <c r="G8" s="277">
        <v>7</v>
      </c>
    </row>
    <row r="9" spans="1:7" ht="23.25" customHeight="1" x14ac:dyDescent="0.25">
      <c r="A9" s="531"/>
      <c r="B9" s="278" t="s">
        <v>183</v>
      </c>
      <c r="C9" s="279"/>
      <c r="D9" s="279"/>
      <c r="E9" s="279">
        <f t="shared" ref="E9:E39" si="0">+C9+D9</f>
        <v>0</v>
      </c>
      <c r="F9" s="279"/>
      <c r="G9" s="280">
        <f>+F9-E9</f>
        <v>0</v>
      </c>
    </row>
    <row r="10" spans="1:7" ht="29.25" x14ac:dyDescent="0.25">
      <c r="A10" s="531"/>
      <c r="B10" s="281" t="s">
        <v>184</v>
      </c>
      <c r="C10" s="269"/>
      <c r="D10" s="269"/>
      <c r="E10" s="269">
        <f t="shared" si="0"/>
        <v>0</v>
      </c>
      <c r="F10" s="269"/>
      <c r="G10" s="282">
        <f t="shared" ref="G10:G23" si="1">+F10-E10</f>
        <v>0</v>
      </c>
    </row>
    <row r="11" spans="1:7" ht="29.25" x14ac:dyDescent="0.25">
      <c r="A11" s="531"/>
      <c r="B11" s="281" t="s">
        <v>185</v>
      </c>
      <c r="C11" s="269"/>
      <c r="D11" s="269"/>
      <c r="E11" s="269">
        <f t="shared" si="0"/>
        <v>0</v>
      </c>
      <c r="F11" s="269"/>
      <c r="G11" s="282">
        <f t="shared" si="1"/>
        <v>0</v>
      </c>
    </row>
    <row r="12" spans="1:7" ht="43.5" x14ac:dyDescent="0.25">
      <c r="A12" s="531"/>
      <c r="B12" s="281" t="s">
        <v>186</v>
      </c>
      <c r="C12" s="269"/>
      <c r="D12" s="269"/>
      <c r="E12" s="269">
        <f t="shared" si="0"/>
        <v>0</v>
      </c>
      <c r="F12" s="269"/>
      <c r="G12" s="282">
        <f t="shared" si="1"/>
        <v>0</v>
      </c>
    </row>
    <row r="13" spans="1:7" ht="43.5" x14ac:dyDescent="0.25">
      <c r="A13" s="531"/>
      <c r="B13" s="281" t="s">
        <v>187</v>
      </c>
      <c r="C13" s="269"/>
      <c r="D13" s="269"/>
      <c r="E13" s="269">
        <f t="shared" si="0"/>
        <v>0</v>
      </c>
      <c r="F13" s="269"/>
      <c r="G13" s="282">
        <f t="shared" si="1"/>
        <v>0</v>
      </c>
    </row>
    <row r="14" spans="1:7" ht="63" customHeight="1" x14ac:dyDescent="0.25">
      <c r="A14" s="531"/>
      <c r="B14" s="281" t="s">
        <v>188</v>
      </c>
      <c r="C14" s="269"/>
      <c r="D14" s="269"/>
      <c r="E14" s="269">
        <f t="shared" si="0"/>
        <v>0</v>
      </c>
      <c r="F14" s="269"/>
      <c r="G14" s="282">
        <f t="shared" si="1"/>
        <v>0</v>
      </c>
    </row>
    <row r="15" spans="1:7" ht="29.25" x14ac:dyDescent="0.25">
      <c r="A15" s="531"/>
      <c r="B15" s="281" t="s">
        <v>194</v>
      </c>
      <c r="C15" s="269"/>
      <c r="D15" s="269"/>
      <c r="E15" s="269">
        <f t="shared" si="0"/>
        <v>0</v>
      </c>
      <c r="F15" s="269"/>
      <c r="G15" s="282">
        <f t="shared" si="1"/>
        <v>0</v>
      </c>
    </row>
    <row r="16" spans="1:7" ht="29.25" x14ac:dyDescent="0.25">
      <c r="A16" s="531"/>
      <c r="B16" s="281" t="s">
        <v>195</v>
      </c>
      <c r="C16" s="269"/>
      <c r="D16" s="269"/>
      <c r="E16" s="269">
        <f t="shared" si="0"/>
        <v>0</v>
      </c>
      <c r="F16" s="269"/>
      <c r="G16" s="282">
        <f t="shared" si="1"/>
        <v>0</v>
      </c>
    </row>
    <row r="17" spans="1:7" x14ac:dyDescent="0.25">
      <c r="A17" s="531"/>
      <c r="B17" s="281" t="s">
        <v>196</v>
      </c>
      <c r="C17" s="269"/>
      <c r="D17" s="269"/>
      <c r="E17" s="269">
        <f t="shared" si="0"/>
        <v>0</v>
      </c>
      <c r="F17" s="269"/>
      <c r="G17" s="282">
        <f t="shared" si="1"/>
        <v>0</v>
      </c>
    </row>
    <row r="18" spans="1:7" x14ac:dyDescent="0.25">
      <c r="A18" s="531"/>
      <c r="B18" s="281" t="s">
        <v>197</v>
      </c>
      <c r="C18" s="269"/>
      <c r="D18" s="269"/>
      <c r="E18" s="269">
        <f t="shared" si="0"/>
        <v>0</v>
      </c>
      <c r="F18" s="269"/>
      <c r="G18" s="282">
        <f t="shared" si="1"/>
        <v>0</v>
      </c>
    </row>
    <row r="19" spans="1:7" ht="17.25" customHeight="1" x14ac:dyDescent="0.25">
      <c r="A19" s="531"/>
      <c r="B19" s="281" t="s">
        <v>189</v>
      </c>
      <c r="C19" s="269"/>
      <c r="D19" s="269"/>
      <c r="E19" s="269">
        <f t="shared" si="0"/>
        <v>0</v>
      </c>
      <c r="F19" s="269"/>
      <c r="G19" s="282">
        <f t="shared" si="1"/>
        <v>0</v>
      </c>
    </row>
    <row r="20" spans="1:7" x14ac:dyDescent="0.25">
      <c r="A20" s="531"/>
      <c r="B20" s="281" t="s">
        <v>190</v>
      </c>
      <c r="C20" s="269"/>
      <c r="D20" s="269"/>
      <c r="E20" s="269">
        <f t="shared" si="0"/>
        <v>0</v>
      </c>
      <c r="F20" s="269"/>
      <c r="G20" s="282">
        <f t="shared" si="1"/>
        <v>0</v>
      </c>
    </row>
    <row r="21" spans="1:7" ht="29.25" x14ac:dyDescent="0.25">
      <c r="A21" s="531"/>
      <c r="B21" s="281" t="s">
        <v>191</v>
      </c>
      <c r="C21" s="269"/>
      <c r="D21" s="269"/>
      <c r="E21" s="269">
        <f t="shared" si="0"/>
        <v>0</v>
      </c>
      <c r="F21" s="269"/>
      <c r="G21" s="282">
        <f t="shared" si="1"/>
        <v>0</v>
      </c>
    </row>
    <row r="22" spans="1:7" x14ac:dyDescent="0.25">
      <c r="A22" s="531"/>
      <c r="B22" s="281" t="s">
        <v>198</v>
      </c>
      <c r="C22" s="269"/>
      <c r="D22" s="269"/>
      <c r="E22" s="269">
        <f t="shared" si="0"/>
        <v>0</v>
      </c>
      <c r="F22" s="269"/>
      <c r="G22" s="282">
        <f t="shared" si="1"/>
        <v>0</v>
      </c>
    </row>
    <row r="23" spans="1:7" x14ac:dyDescent="0.25">
      <c r="A23" s="531"/>
      <c r="B23" s="281" t="s">
        <v>192</v>
      </c>
      <c r="C23" s="269"/>
      <c r="D23" s="269"/>
      <c r="E23" s="269">
        <f t="shared" si="0"/>
        <v>0</v>
      </c>
      <c r="F23" s="269"/>
      <c r="G23" s="282">
        <f t="shared" si="1"/>
        <v>0</v>
      </c>
    </row>
    <row r="24" spans="1:7" x14ac:dyDescent="0.25">
      <c r="A24" s="532"/>
      <c r="B24" s="283" t="s">
        <v>182</v>
      </c>
      <c r="C24" s="283">
        <f>+SUM(C9:C23)</f>
        <v>0</v>
      </c>
      <c r="D24" s="283">
        <f>+SUM(D9:D23)</f>
        <v>0</v>
      </c>
      <c r="E24" s="283">
        <f>+SUM(E9:E23)</f>
        <v>0</v>
      </c>
      <c r="F24" s="283">
        <f>+SUM(F9:F23)</f>
        <v>0</v>
      </c>
      <c r="G24" s="284">
        <f>+SUM(G9:G23)</f>
        <v>0</v>
      </c>
    </row>
    <row r="25" spans="1:7" ht="24.75" customHeight="1" x14ac:dyDescent="0.25">
      <c r="A25" s="533"/>
      <c r="B25" s="278" t="s">
        <v>183</v>
      </c>
      <c r="C25" s="269"/>
      <c r="D25" s="269"/>
      <c r="E25" s="269">
        <f t="shared" si="0"/>
        <v>0</v>
      </c>
      <c r="F25" s="269"/>
      <c r="G25" s="282">
        <f>+F25-E25</f>
        <v>0</v>
      </c>
    </row>
    <row r="26" spans="1:7" ht="29.25" x14ac:dyDescent="0.25">
      <c r="A26" s="531"/>
      <c r="B26" s="281" t="s">
        <v>184</v>
      </c>
      <c r="C26" s="269"/>
      <c r="D26" s="269"/>
      <c r="E26" s="269">
        <f t="shared" si="0"/>
        <v>0</v>
      </c>
      <c r="F26" s="269"/>
      <c r="G26" s="282">
        <f t="shared" ref="G26:G163" si="2">+F26-E26</f>
        <v>0</v>
      </c>
    </row>
    <row r="27" spans="1:7" ht="29.25" x14ac:dyDescent="0.25">
      <c r="A27" s="531"/>
      <c r="B27" s="281" t="s">
        <v>185</v>
      </c>
      <c r="C27" s="269"/>
      <c r="D27" s="269"/>
      <c r="E27" s="269">
        <f t="shared" si="0"/>
        <v>0</v>
      </c>
      <c r="F27" s="269"/>
      <c r="G27" s="282">
        <f t="shared" si="2"/>
        <v>0</v>
      </c>
    </row>
    <row r="28" spans="1:7" ht="45.75" customHeight="1" x14ac:dyDescent="0.25">
      <c r="A28" s="531"/>
      <c r="B28" s="281" t="s">
        <v>186</v>
      </c>
      <c r="C28" s="269"/>
      <c r="D28" s="269"/>
      <c r="E28" s="269">
        <f t="shared" si="0"/>
        <v>0</v>
      </c>
      <c r="F28" s="269"/>
      <c r="G28" s="282">
        <f t="shared" si="2"/>
        <v>0</v>
      </c>
    </row>
    <row r="29" spans="1:7" ht="43.5" x14ac:dyDescent="0.25">
      <c r="A29" s="531"/>
      <c r="B29" s="281" t="s">
        <v>187</v>
      </c>
      <c r="C29" s="269"/>
      <c r="D29" s="269"/>
      <c r="E29" s="269">
        <f t="shared" si="0"/>
        <v>0</v>
      </c>
      <c r="F29" s="269"/>
      <c r="G29" s="282">
        <f t="shared" si="2"/>
        <v>0</v>
      </c>
    </row>
    <row r="30" spans="1:7" ht="57.75" x14ac:dyDescent="0.25">
      <c r="A30" s="531"/>
      <c r="B30" s="281" t="s">
        <v>188</v>
      </c>
      <c r="C30" s="269"/>
      <c r="D30" s="269"/>
      <c r="E30" s="269">
        <f t="shared" si="0"/>
        <v>0</v>
      </c>
      <c r="F30" s="269"/>
      <c r="G30" s="282">
        <f t="shared" si="2"/>
        <v>0</v>
      </c>
    </row>
    <row r="31" spans="1:7" ht="29.25" x14ac:dyDescent="0.25">
      <c r="A31" s="531"/>
      <c r="B31" s="281" t="s">
        <v>194</v>
      </c>
      <c r="C31" s="269"/>
      <c r="D31" s="269"/>
      <c r="E31" s="269">
        <f t="shared" si="0"/>
        <v>0</v>
      </c>
      <c r="F31" s="269"/>
      <c r="G31" s="282">
        <f t="shared" si="2"/>
        <v>0</v>
      </c>
    </row>
    <row r="32" spans="1:7" ht="29.25" x14ac:dyDescent="0.25">
      <c r="A32" s="531"/>
      <c r="B32" s="281" t="s">
        <v>195</v>
      </c>
      <c r="C32" s="269"/>
      <c r="D32" s="269"/>
      <c r="E32" s="269">
        <f t="shared" si="0"/>
        <v>0</v>
      </c>
      <c r="F32" s="269"/>
      <c r="G32" s="282">
        <f t="shared" si="2"/>
        <v>0</v>
      </c>
    </row>
    <row r="33" spans="1:7" x14ac:dyDescent="0.25">
      <c r="A33" s="531"/>
      <c r="B33" s="281" t="s">
        <v>196</v>
      </c>
      <c r="C33" s="269"/>
      <c r="D33" s="269"/>
      <c r="E33" s="269">
        <f t="shared" si="0"/>
        <v>0</v>
      </c>
      <c r="F33" s="269"/>
      <c r="G33" s="282">
        <f t="shared" si="2"/>
        <v>0</v>
      </c>
    </row>
    <row r="34" spans="1:7" x14ac:dyDescent="0.25">
      <c r="A34" s="531"/>
      <c r="B34" s="281" t="s">
        <v>197</v>
      </c>
      <c r="C34" s="269"/>
      <c r="D34" s="269"/>
      <c r="E34" s="269">
        <f t="shared" si="0"/>
        <v>0</v>
      </c>
      <c r="F34" s="269"/>
      <c r="G34" s="282">
        <f t="shared" si="2"/>
        <v>0</v>
      </c>
    </row>
    <row r="35" spans="1:7" ht="26.25" customHeight="1" x14ac:dyDescent="0.25">
      <c r="A35" s="531"/>
      <c r="B35" s="281" t="s">
        <v>189</v>
      </c>
      <c r="C35" s="269"/>
      <c r="D35" s="269"/>
      <c r="E35" s="269">
        <f t="shared" si="0"/>
        <v>0</v>
      </c>
      <c r="F35" s="269"/>
      <c r="G35" s="282">
        <f t="shared" si="2"/>
        <v>0</v>
      </c>
    </row>
    <row r="36" spans="1:7" x14ac:dyDescent="0.25">
      <c r="A36" s="531"/>
      <c r="B36" s="281" t="s">
        <v>190</v>
      </c>
      <c r="C36" s="269"/>
      <c r="D36" s="269"/>
      <c r="E36" s="269">
        <f t="shared" si="0"/>
        <v>0</v>
      </c>
      <c r="F36" s="269"/>
      <c r="G36" s="282">
        <f t="shared" si="2"/>
        <v>0</v>
      </c>
    </row>
    <row r="37" spans="1:7" ht="29.25" x14ac:dyDescent="0.25">
      <c r="A37" s="531"/>
      <c r="B37" s="281" t="s">
        <v>191</v>
      </c>
      <c r="C37" s="269"/>
      <c r="D37" s="269"/>
      <c r="E37" s="269">
        <f t="shared" si="0"/>
        <v>0</v>
      </c>
      <c r="F37" s="269"/>
      <c r="G37" s="282">
        <f t="shared" si="2"/>
        <v>0</v>
      </c>
    </row>
    <row r="38" spans="1:7" x14ac:dyDescent="0.25">
      <c r="A38" s="531"/>
      <c r="B38" s="281" t="s">
        <v>198</v>
      </c>
      <c r="C38" s="269"/>
      <c r="D38" s="269"/>
      <c r="E38" s="269">
        <f t="shared" si="0"/>
        <v>0</v>
      </c>
      <c r="F38" s="269"/>
      <c r="G38" s="282">
        <f t="shared" si="2"/>
        <v>0</v>
      </c>
    </row>
    <row r="39" spans="1:7" x14ac:dyDescent="0.25">
      <c r="A39" s="531"/>
      <c r="B39" s="281" t="s">
        <v>192</v>
      </c>
      <c r="C39" s="269"/>
      <c r="D39" s="269"/>
      <c r="E39" s="269">
        <f t="shared" si="0"/>
        <v>0</v>
      </c>
      <c r="F39" s="269"/>
      <c r="G39" s="282">
        <f t="shared" si="2"/>
        <v>0</v>
      </c>
    </row>
    <row r="40" spans="1:7" ht="15.75" thickBot="1" x14ac:dyDescent="0.3">
      <c r="A40" s="532"/>
      <c r="B40" s="283" t="s">
        <v>182</v>
      </c>
      <c r="C40" s="283">
        <f>+SUM(C25:C39)</f>
        <v>0</v>
      </c>
      <c r="D40" s="283">
        <f t="shared" ref="D40:G40" si="3">+SUM(D25:D39)</f>
        <v>0</v>
      </c>
      <c r="E40" s="283">
        <f t="shared" si="3"/>
        <v>0</v>
      </c>
      <c r="F40" s="283">
        <f t="shared" si="3"/>
        <v>0</v>
      </c>
      <c r="G40" s="284">
        <f t="shared" si="3"/>
        <v>0</v>
      </c>
    </row>
    <row r="41" spans="1:7" ht="31.5" customHeight="1" thickBot="1" x14ac:dyDescent="0.3">
      <c r="A41" s="524" t="s">
        <v>177</v>
      </c>
      <c r="B41" s="524" t="s">
        <v>178</v>
      </c>
      <c r="C41" s="528" t="s">
        <v>224</v>
      </c>
      <c r="D41" s="529"/>
      <c r="E41" s="530"/>
      <c r="F41" s="524" t="s">
        <v>225</v>
      </c>
      <c r="G41" s="524" t="s">
        <v>179</v>
      </c>
    </row>
    <row r="42" spans="1:7" ht="102" customHeight="1" thickBot="1" x14ac:dyDescent="0.3">
      <c r="A42" s="525"/>
      <c r="B42" s="525"/>
      <c r="C42" s="275" t="s">
        <v>180</v>
      </c>
      <c r="D42" s="275" t="s">
        <v>181</v>
      </c>
      <c r="E42" s="275" t="s">
        <v>182</v>
      </c>
      <c r="F42" s="525"/>
      <c r="G42" s="525"/>
    </row>
    <row r="43" spans="1:7" ht="22.5" customHeight="1" thickBot="1" x14ac:dyDescent="0.3">
      <c r="A43" s="276">
        <v>1</v>
      </c>
      <c r="B43" s="277">
        <v>2</v>
      </c>
      <c r="C43" s="277">
        <v>3</v>
      </c>
      <c r="D43" s="277">
        <v>4</v>
      </c>
      <c r="E43" s="277">
        <v>5</v>
      </c>
      <c r="F43" s="276">
        <v>6</v>
      </c>
      <c r="G43" s="277">
        <v>7</v>
      </c>
    </row>
    <row r="44" spans="1:7" ht="16.5" customHeight="1" x14ac:dyDescent="0.25">
      <c r="A44" s="533"/>
      <c r="B44" s="278" t="s">
        <v>183</v>
      </c>
      <c r="C44" s="269"/>
      <c r="D44" s="269"/>
      <c r="E44" s="269">
        <f t="shared" ref="E44:E58" si="4">+C44+D44</f>
        <v>0</v>
      </c>
      <c r="F44" s="269"/>
      <c r="G44" s="282">
        <f>+F44-E44</f>
        <v>0</v>
      </c>
    </row>
    <row r="45" spans="1:7" ht="29.25" x14ac:dyDescent="0.25">
      <c r="A45" s="531"/>
      <c r="B45" s="281" t="s">
        <v>184</v>
      </c>
      <c r="C45" s="269"/>
      <c r="D45" s="269"/>
      <c r="E45" s="269">
        <f t="shared" si="4"/>
        <v>0</v>
      </c>
      <c r="F45" s="269"/>
      <c r="G45" s="282">
        <f t="shared" si="2"/>
        <v>0</v>
      </c>
    </row>
    <row r="46" spans="1:7" ht="29.25" x14ac:dyDescent="0.25">
      <c r="A46" s="531"/>
      <c r="B46" s="281" t="s">
        <v>185</v>
      </c>
      <c r="C46" s="269"/>
      <c r="D46" s="269"/>
      <c r="E46" s="269">
        <f t="shared" si="4"/>
        <v>0</v>
      </c>
      <c r="F46" s="269"/>
      <c r="G46" s="282">
        <f t="shared" si="2"/>
        <v>0</v>
      </c>
    </row>
    <row r="47" spans="1:7" ht="43.5" x14ac:dyDescent="0.25">
      <c r="A47" s="531"/>
      <c r="B47" s="281" t="s">
        <v>186</v>
      </c>
      <c r="C47" s="269"/>
      <c r="D47" s="269"/>
      <c r="E47" s="269">
        <f t="shared" si="4"/>
        <v>0</v>
      </c>
      <c r="F47" s="269"/>
      <c r="G47" s="282">
        <f t="shared" si="2"/>
        <v>0</v>
      </c>
    </row>
    <row r="48" spans="1:7" ht="43.5" x14ac:dyDescent="0.25">
      <c r="A48" s="531"/>
      <c r="B48" s="281" t="s">
        <v>187</v>
      </c>
      <c r="C48" s="269"/>
      <c r="D48" s="269"/>
      <c r="E48" s="269">
        <f t="shared" si="4"/>
        <v>0</v>
      </c>
      <c r="F48" s="269"/>
      <c r="G48" s="282">
        <f t="shared" si="2"/>
        <v>0</v>
      </c>
    </row>
    <row r="49" spans="1:7" ht="57.75" x14ac:dyDescent="0.25">
      <c r="A49" s="531"/>
      <c r="B49" s="281" t="s">
        <v>188</v>
      </c>
      <c r="C49" s="269"/>
      <c r="D49" s="269"/>
      <c r="E49" s="269">
        <f t="shared" si="4"/>
        <v>0</v>
      </c>
      <c r="F49" s="269"/>
      <c r="G49" s="282">
        <f t="shared" si="2"/>
        <v>0</v>
      </c>
    </row>
    <row r="50" spans="1:7" ht="29.25" x14ac:dyDescent="0.25">
      <c r="A50" s="531"/>
      <c r="B50" s="281" t="s">
        <v>194</v>
      </c>
      <c r="C50" s="269"/>
      <c r="D50" s="269"/>
      <c r="E50" s="269">
        <f t="shared" si="4"/>
        <v>0</v>
      </c>
      <c r="F50" s="269"/>
      <c r="G50" s="282">
        <f t="shared" si="2"/>
        <v>0</v>
      </c>
    </row>
    <row r="51" spans="1:7" ht="29.25" x14ac:dyDescent="0.25">
      <c r="A51" s="531"/>
      <c r="B51" s="281" t="s">
        <v>195</v>
      </c>
      <c r="C51" s="269"/>
      <c r="D51" s="269"/>
      <c r="E51" s="269">
        <f t="shared" si="4"/>
        <v>0</v>
      </c>
      <c r="F51" s="269"/>
      <c r="G51" s="282">
        <f t="shared" si="2"/>
        <v>0</v>
      </c>
    </row>
    <row r="52" spans="1:7" x14ac:dyDescent="0.25">
      <c r="A52" s="531"/>
      <c r="B52" s="281" t="s">
        <v>196</v>
      </c>
      <c r="C52" s="269"/>
      <c r="D52" s="269"/>
      <c r="E52" s="269">
        <f t="shared" si="4"/>
        <v>0</v>
      </c>
      <c r="F52" s="269"/>
      <c r="G52" s="282">
        <f t="shared" si="2"/>
        <v>0</v>
      </c>
    </row>
    <row r="53" spans="1:7" x14ac:dyDescent="0.25">
      <c r="A53" s="531"/>
      <c r="B53" s="281" t="s">
        <v>197</v>
      </c>
      <c r="C53" s="269"/>
      <c r="D53" s="269"/>
      <c r="E53" s="269">
        <f t="shared" si="4"/>
        <v>0</v>
      </c>
      <c r="F53" s="269"/>
      <c r="G53" s="282">
        <f t="shared" si="2"/>
        <v>0</v>
      </c>
    </row>
    <row r="54" spans="1:7" ht="29.25" x14ac:dyDescent="0.25">
      <c r="A54" s="531"/>
      <c r="B54" s="281" t="s">
        <v>189</v>
      </c>
      <c r="C54" s="269"/>
      <c r="D54" s="269"/>
      <c r="E54" s="269">
        <f t="shared" si="4"/>
        <v>0</v>
      </c>
      <c r="F54" s="269"/>
      <c r="G54" s="282">
        <f t="shared" si="2"/>
        <v>0</v>
      </c>
    </row>
    <row r="55" spans="1:7" x14ac:dyDescent="0.25">
      <c r="A55" s="531"/>
      <c r="B55" s="281" t="s">
        <v>190</v>
      </c>
      <c r="C55" s="269"/>
      <c r="D55" s="269"/>
      <c r="E55" s="269">
        <f t="shared" si="4"/>
        <v>0</v>
      </c>
      <c r="F55" s="269"/>
      <c r="G55" s="282">
        <f t="shared" si="2"/>
        <v>0</v>
      </c>
    </row>
    <row r="56" spans="1:7" ht="29.25" x14ac:dyDescent="0.25">
      <c r="A56" s="531"/>
      <c r="B56" s="281" t="s">
        <v>191</v>
      </c>
      <c r="C56" s="269"/>
      <c r="D56" s="269"/>
      <c r="E56" s="269">
        <f t="shared" si="4"/>
        <v>0</v>
      </c>
      <c r="F56" s="269"/>
      <c r="G56" s="282">
        <f t="shared" si="2"/>
        <v>0</v>
      </c>
    </row>
    <row r="57" spans="1:7" x14ac:dyDescent="0.25">
      <c r="A57" s="531"/>
      <c r="B57" s="281" t="s">
        <v>198</v>
      </c>
      <c r="C57" s="269"/>
      <c r="D57" s="269"/>
      <c r="E57" s="269">
        <f t="shared" si="4"/>
        <v>0</v>
      </c>
      <c r="F57" s="269"/>
      <c r="G57" s="282">
        <f t="shared" si="2"/>
        <v>0</v>
      </c>
    </row>
    <row r="58" spans="1:7" x14ac:dyDescent="0.25">
      <c r="A58" s="531"/>
      <c r="B58" s="281" t="s">
        <v>192</v>
      </c>
      <c r="C58" s="269"/>
      <c r="D58" s="269"/>
      <c r="E58" s="269">
        <f t="shared" si="4"/>
        <v>0</v>
      </c>
      <c r="F58" s="269"/>
      <c r="G58" s="282">
        <f t="shared" si="2"/>
        <v>0</v>
      </c>
    </row>
    <row r="59" spans="1:7" x14ac:dyDescent="0.25">
      <c r="A59" s="532"/>
      <c r="B59" s="283" t="s">
        <v>182</v>
      </c>
      <c r="C59" s="283">
        <f>+SUM(C44:C58)</f>
        <v>0</v>
      </c>
      <c r="D59" s="283">
        <f t="shared" ref="D59:G59" si="5">+SUM(D44:D58)</f>
        <v>0</v>
      </c>
      <c r="E59" s="283">
        <f t="shared" si="5"/>
        <v>0</v>
      </c>
      <c r="F59" s="283">
        <f t="shared" si="5"/>
        <v>0</v>
      </c>
      <c r="G59" s="284">
        <f t="shared" si="5"/>
        <v>0</v>
      </c>
    </row>
    <row r="60" spans="1:7" ht="18" customHeight="1" x14ac:dyDescent="0.25">
      <c r="A60" s="533"/>
      <c r="B60" s="278" t="s">
        <v>183</v>
      </c>
      <c r="C60" s="269"/>
      <c r="D60" s="269"/>
      <c r="E60" s="269">
        <f t="shared" ref="E60:E74" si="6">+C60+D60</f>
        <v>0</v>
      </c>
      <c r="F60" s="269"/>
      <c r="G60" s="282">
        <f>+F60-E60</f>
        <v>0</v>
      </c>
    </row>
    <row r="61" spans="1:7" ht="29.25" x14ac:dyDescent="0.25">
      <c r="A61" s="531"/>
      <c r="B61" s="281" t="s">
        <v>184</v>
      </c>
      <c r="C61" s="269"/>
      <c r="D61" s="269"/>
      <c r="E61" s="269">
        <f t="shared" si="6"/>
        <v>0</v>
      </c>
      <c r="F61" s="269"/>
      <c r="G61" s="282">
        <f t="shared" si="2"/>
        <v>0</v>
      </c>
    </row>
    <row r="62" spans="1:7" ht="29.25" x14ac:dyDescent="0.25">
      <c r="A62" s="531"/>
      <c r="B62" s="281" t="s">
        <v>185</v>
      </c>
      <c r="C62" s="269"/>
      <c r="D62" s="269"/>
      <c r="E62" s="269">
        <f t="shared" si="6"/>
        <v>0</v>
      </c>
      <c r="F62" s="269"/>
      <c r="G62" s="282">
        <f t="shared" si="2"/>
        <v>0</v>
      </c>
    </row>
    <row r="63" spans="1:7" ht="43.5" x14ac:dyDescent="0.25">
      <c r="A63" s="531"/>
      <c r="B63" s="281" t="s">
        <v>186</v>
      </c>
      <c r="C63" s="269"/>
      <c r="D63" s="269"/>
      <c r="E63" s="269">
        <f t="shared" si="6"/>
        <v>0</v>
      </c>
      <c r="F63" s="269"/>
      <c r="G63" s="282">
        <f t="shared" si="2"/>
        <v>0</v>
      </c>
    </row>
    <row r="64" spans="1:7" ht="43.5" x14ac:dyDescent="0.25">
      <c r="A64" s="531"/>
      <c r="B64" s="281" t="s">
        <v>187</v>
      </c>
      <c r="C64" s="269"/>
      <c r="D64" s="269"/>
      <c r="E64" s="269">
        <f t="shared" si="6"/>
        <v>0</v>
      </c>
      <c r="F64" s="269"/>
      <c r="G64" s="282">
        <f t="shared" si="2"/>
        <v>0</v>
      </c>
    </row>
    <row r="65" spans="1:7" ht="57.75" x14ac:dyDescent="0.25">
      <c r="A65" s="531"/>
      <c r="B65" s="281" t="s">
        <v>188</v>
      </c>
      <c r="C65" s="269"/>
      <c r="D65" s="269"/>
      <c r="E65" s="269">
        <f t="shared" si="6"/>
        <v>0</v>
      </c>
      <c r="F65" s="269"/>
      <c r="G65" s="282">
        <f t="shared" si="2"/>
        <v>0</v>
      </c>
    </row>
    <row r="66" spans="1:7" ht="29.25" x14ac:dyDescent="0.25">
      <c r="A66" s="531"/>
      <c r="B66" s="281" t="s">
        <v>194</v>
      </c>
      <c r="C66" s="269"/>
      <c r="D66" s="269"/>
      <c r="E66" s="269">
        <f t="shared" si="6"/>
        <v>0</v>
      </c>
      <c r="F66" s="269"/>
      <c r="G66" s="282">
        <f t="shared" si="2"/>
        <v>0</v>
      </c>
    </row>
    <row r="67" spans="1:7" ht="29.25" x14ac:dyDescent="0.25">
      <c r="A67" s="531"/>
      <c r="B67" s="281" t="s">
        <v>195</v>
      </c>
      <c r="C67" s="269"/>
      <c r="D67" s="269"/>
      <c r="E67" s="269">
        <f t="shared" si="6"/>
        <v>0</v>
      </c>
      <c r="F67" s="269"/>
      <c r="G67" s="282">
        <f t="shared" si="2"/>
        <v>0</v>
      </c>
    </row>
    <row r="68" spans="1:7" x14ac:dyDescent="0.25">
      <c r="A68" s="531"/>
      <c r="B68" s="281" t="s">
        <v>196</v>
      </c>
      <c r="C68" s="269"/>
      <c r="D68" s="269"/>
      <c r="E68" s="269">
        <f t="shared" si="6"/>
        <v>0</v>
      </c>
      <c r="F68" s="269"/>
      <c r="G68" s="282">
        <f t="shared" si="2"/>
        <v>0</v>
      </c>
    </row>
    <row r="69" spans="1:7" x14ac:dyDescent="0.25">
      <c r="A69" s="531"/>
      <c r="B69" s="281" t="s">
        <v>197</v>
      </c>
      <c r="C69" s="269"/>
      <c r="D69" s="269"/>
      <c r="E69" s="269">
        <f t="shared" si="6"/>
        <v>0</v>
      </c>
      <c r="F69" s="269"/>
      <c r="G69" s="282">
        <f t="shared" si="2"/>
        <v>0</v>
      </c>
    </row>
    <row r="70" spans="1:7" ht="29.25" x14ac:dyDescent="0.25">
      <c r="A70" s="531"/>
      <c r="B70" s="281" t="s">
        <v>189</v>
      </c>
      <c r="C70" s="269"/>
      <c r="D70" s="269"/>
      <c r="E70" s="269">
        <f t="shared" si="6"/>
        <v>0</v>
      </c>
      <c r="F70" s="269"/>
      <c r="G70" s="282">
        <f t="shared" si="2"/>
        <v>0</v>
      </c>
    </row>
    <row r="71" spans="1:7" x14ac:dyDescent="0.25">
      <c r="A71" s="531"/>
      <c r="B71" s="281" t="s">
        <v>190</v>
      </c>
      <c r="C71" s="269"/>
      <c r="D71" s="269"/>
      <c r="E71" s="269">
        <f t="shared" si="6"/>
        <v>0</v>
      </c>
      <c r="F71" s="269"/>
      <c r="G71" s="282">
        <f t="shared" si="2"/>
        <v>0</v>
      </c>
    </row>
    <row r="72" spans="1:7" ht="29.25" x14ac:dyDescent="0.25">
      <c r="A72" s="531"/>
      <c r="B72" s="281" t="s">
        <v>191</v>
      </c>
      <c r="C72" s="269"/>
      <c r="D72" s="269"/>
      <c r="E72" s="269">
        <f t="shared" si="6"/>
        <v>0</v>
      </c>
      <c r="F72" s="269"/>
      <c r="G72" s="282">
        <f t="shared" si="2"/>
        <v>0</v>
      </c>
    </row>
    <row r="73" spans="1:7" x14ac:dyDescent="0.25">
      <c r="A73" s="531"/>
      <c r="B73" s="281" t="s">
        <v>198</v>
      </c>
      <c r="C73" s="269"/>
      <c r="D73" s="269"/>
      <c r="E73" s="269">
        <f t="shared" si="6"/>
        <v>0</v>
      </c>
      <c r="F73" s="269"/>
      <c r="G73" s="282">
        <f t="shared" si="2"/>
        <v>0</v>
      </c>
    </row>
    <row r="74" spans="1:7" x14ac:dyDescent="0.25">
      <c r="A74" s="531"/>
      <c r="B74" s="281" t="s">
        <v>192</v>
      </c>
      <c r="C74" s="269"/>
      <c r="D74" s="269"/>
      <c r="E74" s="269">
        <f t="shared" si="6"/>
        <v>0</v>
      </c>
      <c r="F74" s="269"/>
      <c r="G74" s="282">
        <f t="shared" si="2"/>
        <v>0</v>
      </c>
    </row>
    <row r="75" spans="1:7" ht="15.75" thickBot="1" x14ac:dyDescent="0.3">
      <c r="A75" s="532"/>
      <c r="B75" s="285" t="s">
        <v>182</v>
      </c>
      <c r="C75" s="285">
        <f>+SUM(C60:C74)</f>
        <v>0</v>
      </c>
      <c r="D75" s="285">
        <f>+SUM(D60:D74)</f>
        <v>0</v>
      </c>
      <c r="E75" s="285">
        <f>+SUM(E60:E74)</f>
        <v>0</v>
      </c>
      <c r="F75" s="285">
        <f>+SUM(F60:F74)</f>
        <v>0</v>
      </c>
      <c r="G75" s="284">
        <f t="shared" ref="G75" si="7">+SUM(G60:G74)</f>
        <v>0</v>
      </c>
    </row>
    <row r="76" spans="1:7" ht="59.25" customHeight="1" thickBot="1" x14ac:dyDescent="0.3">
      <c r="A76" s="524" t="s">
        <v>177</v>
      </c>
      <c r="B76" s="524" t="s">
        <v>178</v>
      </c>
      <c r="C76" s="528" t="s">
        <v>224</v>
      </c>
      <c r="D76" s="529"/>
      <c r="E76" s="530"/>
      <c r="F76" s="524" t="s">
        <v>225</v>
      </c>
      <c r="G76" s="524" t="s">
        <v>179</v>
      </c>
    </row>
    <row r="77" spans="1:7" ht="54" customHeight="1" thickBot="1" x14ac:dyDescent="0.3">
      <c r="A77" s="525"/>
      <c r="B77" s="525"/>
      <c r="C77" s="275" t="s">
        <v>180</v>
      </c>
      <c r="D77" s="275" t="s">
        <v>181</v>
      </c>
      <c r="E77" s="275" t="s">
        <v>182</v>
      </c>
      <c r="F77" s="525"/>
      <c r="G77" s="525"/>
    </row>
    <row r="78" spans="1:7" ht="24.75" customHeight="1" thickBot="1" x14ac:dyDescent="0.3">
      <c r="A78" s="276">
        <v>1</v>
      </c>
      <c r="B78" s="277">
        <v>2</v>
      </c>
      <c r="C78" s="277">
        <v>3</v>
      </c>
      <c r="D78" s="277">
        <v>4</v>
      </c>
      <c r="E78" s="277">
        <v>5</v>
      </c>
      <c r="F78" s="276">
        <v>6</v>
      </c>
      <c r="G78" s="277">
        <v>7</v>
      </c>
    </row>
    <row r="79" spans="1:7" ht="45" customHeight="1" x14ac:dyDescent="0.25">
      <c r="A79" s="533"/>
      <c r="B79" s="278" t="s">
        <v>183</v>
      </c>
      <c r="C79" s="269"/>
      <c r="D79" s="269"/>
      <c r="E79" s="269">
        <f t="shared" ref="E79:E93" si="8">+C79+D79</f>
        <v>0</v>
      </c>
      <c r="F79" s="269"/>
      <c r="G79" s="282">
        <f>+F79-E79</f>
        <v>0</v>
      </c>
    </row>
    <row r="80" spans="1:7" ht="29.25" x14ac:dyDescent="0.25">
      <c r="A80" s="531"/>
      <c r="B80" s="281" t="s">
        <v>184</v>
      </c>
      <c r="C80" s="269"/>
      <c r="D80" s="269"/>
      <c r="E80" s="269">
        <f t="shared" si="8"/>
        <v>0</v>
      </c>
      <c r="F80" s="269"/>
      <c r="G80" s="282">
        <f t="shared" si="2"/>
        <v>0</v>
      </c>
    </row>
    <row r="81" spans="1:7" ht="29.25" x14ac:dyDescent="0.25">
      <c r="A81" s="531"/>
      <c r="B81" s="281" t="s">
        <v>185</v>
      </c>
      <c r="C81" s="269"/>
      <c r="D81" s="269"/>
      <c r="E81" s="269">
        <f t="shared" si="8"/>
        <v>0</v>
      </c>
      <c r="F81" s="269"/>
      <c r="G81" s="282">
        <f t="shared" si="2"/>
        <v>0</v>
      </c>
    </row>
    <row r="82" spans="1:7" ht="43.5" x14ac:dyDescent="0.25">
      <c r="A82" s="531"/>
      <c r="B82" s="281" t="s">
        <v>186</v>
      </c>
      <c r="C82" s="269"/>
      <c r="D82" s="269"/>
      <c r="E82" s="269">
        <f t="shared" si="8"/>
        <v>0</v>
      </c>
      <c r="F82" s="269"/>
      <c r="G82" s="282">
        <f t="shared" si="2"/>
        <v>0</v>
      </c>
    </row>
    <row r="83" spans="1:7" ht="43.5" x14ac:dyDescent="0.25">
      <c r="A83" s="531"/>
      <c r="B83" s="281" t="s">
        <v>187</v>
      </c>
      <c r="C83" s="269"/>
      <c r="D83" s="269"/>
      <c r="E83" s="269">
        <f t="shared" si="8"/>
        <v>0</v>
      </c>
      <c r="F83" s="269"/>
      <c r="G83" s="282">
        <f t="shared" si="2"/>
        <v>0</v>
      </c>
    </row>
    <row r="84" spans="1:7" ht="57.75" x14ac:dyDescent="0.25">
      <c r="A84" s="531"/>
      <c r="B84" s="281" t="s">
        <v>188</v>
      </c>
      <c r="C84" s="269"/>
      <c r="D84" s="269"/>
      <c r="E84" s="269">
        <f t="shared" si="8"/>
        <v>0</v>
      </c>
      <c r="F84" s="269"/>
      <c r="G84" s="282">
        <f t="shared" si="2"/>
        <v>0</v>
      </c>
    </row>
    <row r="85" spans="1:7" ht="29.25" x14ac:dyDescent="0.25">
      <c r="A85" s="531"/>
      <c r="B85" s="281" t="s">
        <v>194</v>
      </c>
      <c r="C85" s="269"/>
      <c r="D85" s="269"/>
      <c r="E85" s="269">
        <f t="shared" si="8"/>
        <v>0</v>
      </c>
      <c r="F85" s="269"/>
      <c r="G85" s="282">
        <f t="shared" si="2"/>
        <v>0</v>
      </c>
    </row>
    <row r="86" spans="1:7" ht="29.25" x14ac:dyDescent="0.25">
      <c r="A86" s="531"/>
      <c r="B86" s="281" t="s">
        <v>195</v>
      </c>
      <c r="C86" s="269"/>
      <c r="D86" s="269"/>
      <c r="E86" s="269">
        <f t="shared" si="8"/>
        <v>0</v>
      </c>
      <c r="F86" s="269"/>
      <c r="G86" s="282">
        <f t="shared" si="2"/>
        <v>0</v>
      </c>
    </row>
    <row r="87" spans="1:7" x14ac:dyDescent="0.25">
      <c r="A87" s="531"/>
      <c r="B87" s="281" t="s">
        <v>196</v>
      </c>
      <c r="C87" s="269"/>
      <c r="D87" s="269"/>
      <c r="E87" s="269">
        <f t="shared" si="8"/>
        <v>0</v>
      </c>
      <c r="F87" s="269"/>
      <c r="G87" s="282">
        <f t="shared" si="2"/>
        <v>0</v>
      </c>
    </row>
    <row r="88" spans="1:7" x14ac:dyDescent="0.25">
      <c r="A88" s="531"/>
      <c r="B88" s="281" t="s">
        <v>197</v>
      </c>
      <c r="C88" s="269"/>
      <c r="D88" s="269"/>
      <c r="E88" s="269">
        <f t="shared" si="8"/>
        <v>0</v>
      </c>
      <c r="F88" s="269"/>
      <c r="G88" s="282">
        <f t="shared" si="2"/>
        <v>0</v>
      </c>
    </row>
    <row r="89" spans="1:7" ht="29.25" x14ac:dyDescent="0.25">
      <c r="A89" s="531"/>
      <c r="B89" s="281" t="s">
        <v>189</v>
      </c>
      <c r="C89" s="269"/>
      <c r="D89" s="269"/>
      <c r="E89" s="269">
        <f t="shared" si="8"/>
        <v>0</v>
      </c>
      <c r="F89" s="269"/>
      <c r="G89" s="282">
        <f t="shared" si="2"/>
        <v>0</v>
      </c>
    </row>
    <row r="90" spans="1:7" x14ac:dyDescent="0.25">
      <c r="A90" s="531"/>
      <c r="B90" s="281" t="s">
        <v>190</v>
      </c>
      <c r="C90" s="269"/>
      <c r="D90" s="269"/>
      <c r="E90" s="269">
        <f t="shared" si="8"/>
        <v>0</v>
      </c>
      <c r="F90" s="269"/>
      <c r="G90" s="282">
        <f t="shared" si="2"/>
        <v>0</v>
      </c>
    </row>
    <row r="91" spans="1:7" ht="29.25" x14ac:dyDescent="0.25">
      <c r="A91" s="531"/>
      <c r="B91" s="281" t="s">
        <v>191</v>
      </c>
      <c r="C91" s="269"/>
      <c r="D91" s="269"/>
      <c r="E91" s="269">
        <f t="shared" si="8"/>
        <v>0</v>
      </c>
      <c r="F91" s="269"/>
      <c r="G91" s="282">
        <f t="shared" si="2"/>
        <v>0</v>
      </c>
    </row>
    <row r="92" spans="1:7" x14ac:dyDescent="0.25">
      <c r="A92" s="531"/>
      <c r="B92" s="281" t="s">
        <v>198</v>
      </c>
      <c r="C92" s="269"/>
      <c r="D92" s="269"/>
      <c r="E92" s="269">
        <f t="shared" si="8"/>
        <v>0</v>
      </c>
      <c r="F92" s="269"/>
      <c r="G92" s="282">
        <f t="shared" si="2"/>
        <v>0</v>
      </c>
    </row>
    <row r="93" spans="1:7" x14ac:dyDescent="0.25">
      <c r="A93" s="531"/>
      <c r="B93" s="281" t="s">
        <v>192</v>
      </c>
      <c r="C93" s="269"/>
      <c r="D93" s="269"/>
      <c r="E93" s="269">
        <f t="shared" si="8"/>
        <v>0</v>
      </c>
      <c r="F93" s="269"/>
      <c r="G93" s="282">
        <f t="shared" si="2"/>
        <v>0</v>
      </c>
    </row>
    <row r="94" spans="1:7" x14ac:dyDescent="0.25">
      <c r="A94" s="532"/>
      <c r="B94" s="283" t="s">
        <v>182</v>
      </c>
      <c r="C94" s="283">
        <f>+SUM(C79:C93)</f>
        <v>0</v>
      </c>
      <c r="D94" s="283">
        <f>+SUM(D79:D93)</f>
        <v>0</v>
      </c>
      <c r="E94" s="283">
        <f>+SUM(E79:E93)</f>
        <v>0</v>
      </c>
      <c r="F94" s="283">
        <f>+SUM(F79:F93)</f>
        <v>0</v>
      </c>
      <c r="G94" s="284">
        <f t="shared" ref="G94" si="9">+SUM(G79:G93)</f>
        <v>0</v>
      </c>
    </row>
    <row r="95" spans="1:7" ht="32.25" customHeight="1" x14ac:dyDescent="0.25">
      <c r="A95" s="533"/>
      <c r="B95" s="278" t="s">
        <v>183</v>
      </c>
      <c r="C95" s="269"/>
      <c r="D95" s="269"/>
      <c r="E95" s="269">
        <f t="shared" ref="E95:E109" si="10">+C95+D95</f>
        <v>0</v>
      </c>
      <c r="F95" s="269"/>
      <c r="G95" s="282">
        <f>+F95-E95</f>
        <v>0</v>
      </c>
    </row>
    <row r="96" spans="1:7" ht="29.25" x14ac:dyDescent="0.25">
      <c r="A96" s="531"/>
      <c r="B96" s="281" t="s">
        <v>184</v>
      </c>
      <c r="C96" s="269"/>
      <c r="D96" s="269"/>
      <c r="E96" s="269">
        <f t="shared" si="10"/>
        <v>0</v>
      </c>
      <c r="F96" s="269"/>
      <c r="G96" s="282">
        <f t="shared" si="2"/>
        <v>0</v>
      </c>
    </row>
    <row r="97" spans="1:7" ht="29.25" x14ac:dyDescent="0.25">
      <c r="A97" s="531"/>
      <c r="B97" s="281" t="s">
        <v>185</v>
      </c>
      <c r="C97" s="269"/>
      <c r="D97" s="269"/>
      <c r="E97" s="269">
        <f t="shared" si="10"/>
        <v>0</v>
      </c>
      <c r="F97" s="269"/>
      <c r="G97" s="282">
        <f t="shared" si="2"/>
        <v>0</v>
      </c>
    </row>
    <row r="98" spans="1:7" ht="43.5" x14ac:dyDescent="0.25">
      <c r="A98" s="531"/>
      <c r="B98" s="281" t="s">
        <v>186</v>
      </c>
      <c r="C98" s="269"/>
      <c r="D98" s="269"/>
      <c r="E98" s="269">
        <f t="shared" si="10"/>
        <v>0</v>
      </c>
      <c r="F98" s="269"/>
      <c r="G98" s="282">
        <f t="shared" si="2"/>
        <v>0</v>
      </c>
    </row>
    <row r="99" spans="1:7" ht="43.5" x14ac:dyDescent="0.25">
      <c r="A99" s="531"/>
      <c r="B99" s="281" t="s">
        <v>187</v>
      </c>
      <c r="C99" s="269"/>
      <c r="D99" s="269"/>
      <c r="E99" s="269">
        <f t="shared" si="10"/>
        <v>0</v>
      </c>
      <c r="F99" s="269"/>
      <c r="G99" s="282">
        <f t="shared" si="2"/>
        <v>0</v>
      </c>
    </row>
    <row r="100" spans="1:7" ht="57.75" x14ac:dyDescent="0.25">
      <c r="A100" s="531"/>
      <c r="B100" s="281" t="s">
        <v>188</v>
      </c>
      <c r="C100" s="269"/>
      <c r="D100" s="269"/>
      <c r="E100" s="269">
        <f t="shared" si="10"/>
        <v>0</v>
      </c>
      <c r="F100" s="269"/>
      <c r="G100" s="282">
        <f t="shared" si="2"/>
        <v>0</v>
      </c>
    </row>
    <row r="101" spans="1:7" ht="29.25" x14ac:dyDescent="0.25">
      <c r="A101" s="531"/>
      <c r="B101" s="281" t="s">
        <v>194</v>
      </c>
      <c r="C101" s="269"/>
      <c r="D101" s="269"/>
      <c r="E101" s="269">
        <f t="shared" si="10"/>
        <v>0</v>
      </c>
      <c r="F101" s="269"/>
      <c r="G101" s="282">
        <f t="shared" si="2"/>
        <v>0</v>
      </c>
    </row>
    <row r="102" spans="1:7" ht="29.25" x14ac:dyDescent="0.25">
      <c r="A102" s="531"/>
      <c r="B102" s="281" t="s">
        <v>195</v>
      </c>
      <c r="C102" s="269"/>
      <c r="D102" s="269"/>
      <c r="E102" s="269">
        <f t="shared" si="10"/>
        <v>0</v>
      </c>
      <c r="F102" s="269"/>
      <c r="G102" s="282">
        <f t="shared" si="2"/>
        <v>0</v>
      </c>
    </row>
    <row r="103" spans="1:7" x14ac:dyDescent="0.25">
      <c r="A103" s="531"/>
      <c r="B103" s="281" t="s">
        <v>196</v>
      </c>
      <c r="C103" s="269"/>
      <c r="D103" s="269"/>
      <c r="E103" s="269">
        <f t="shared" si="10"/>
        <v>0</v>
      </c>
      <c r="F103" s="269"/>
      <c r="G103" s="282">
        <f t="shared" si="2"/>
        <v>0</v>
      </c>
    </row>
    <row r="104" spans="1:7" x14ac:dyDescent="0.25">
      <c r="A104" s="531"/>
      <c r="B104" s="281" t="s">
        <v>197</v>
      </c>
      <c r="C104" s="269"/>
      <c r="D104" s="269"/>
      <c r="E104" s="269">
        <f t="shared" si="10"/>
        <v>0</v>
      </c>
      <c r="F104" s="269"/>
      <c r="G104" s="282">
        <f t="shared" si="2"/>
        <v>0</v>
      </c>
    </row>
    <row r="105" spans="1:7" ht="29.25" x14ac:dyDescent="0.25">
      <c r="A105" s="531"/>
      <c r="B105" s="281" t="s">
        <v>189</v>
      </c>
      <c r="C105" s="269"/>
      <c r="D105" s="269"/>
      <c r="E105" s="269">
        <f t="shared" si="10"/>
        <v>0</v>
      </c>
      <c r="F105" s="269"/>
      <c r="G105" s="282">
        <f t="shared" si="2"/>
        <v>0</v>
      </c>
    </row>
    <row r="106" spans="1:7" x14ac:dyDescent="0.25">
      <c r="A106" s="531"/>
      <c r="B106" s="281" t="s">
        <v>190</v>
      </c>
      <c r="C106" s="269"/>
      <c r="D106" s="269"/>
      <c r="E106" s="269">
        <f t="shared" si="10"/>
        <v>0</v>
      </c>
      <c r="F106" s="269"/>
      <c r="G106" s="282">
        <f t="shared" si="2"/>
        <v>0</v>
      </c>
    </row>
    <row r="107" spans="1:7" ht="29.25" x14ac:dyDescent="0.25">
      <c r="A107" s="531"/>
      <c r="B107" s="281" t="s">
        <v>191</v>
      </c>
      <c r="C107" s="269"/>
      <c r="D107" s="269"/>
      <c r="E107" s="269">
        <f t="shared" si="10"/>
        <v>0</v>
      </c>
      <c r="F107" s="269"/>
      <c r="G107" s="282">
        <f t="shared" si="2"/>
        <v>0</v>
      </c>
    </row>
    <row r="108" spans="1:7" x14ac:dyDescent="0.25">
      <c r="A108" s="531"/>
      <c r="B108" s="281" t="s">
        <v>198</v>
      </c>
      <c r="C108" s="269"/>
      <c r="D108" s="269"/>
      <c r="E108" s="269">
        <f t="shared" si="10"/>
        <v>0</v>
      </c>
      <c r="F108" s="269"/>
      <c r="G108" s="282">
        <f t="shared" si="2"/>
        <v>0</v>
      </c>
    </row>
    <row r="109" spans="1:7" x14ac:dyDescent="0.25">
      <c r="A109" s="531"/>
      <c r="B109" s="281" t="s">
        <v>192</v>
      </c>
      <c r="C109" s="269"/>
      <c r="D109" s="269"/>
      <c r="E109" s="269">
        <f t="shared" si="10"/>
        <v>0</v>
      </c>
      <c r="F109" s="269"/>
      <c r="G109" s="282">
        <f t="shared" si="2"/>
        <v>0</v>
      </c>
    </row>
    <row r="110" spans="1:7" ht="15.75" thickBot="1" x14ac:dyDescent="0.3">
      <c r="A110" s="532"/>
      <c r="B110" s="283" t="s">
        <v>182</v>
      </c>
      <c r="C110" s="283">
        <f>+SUM(C95:C109)</f>
        <v>0</v>
      </c>
      <c r="D110" s="283">
        <f>+SUM(D95:D109)</f>
        <v>0</v>
      </c>
      <c r="E110" s="283">
        <f>+SUM(E95:E109)</f>
        <v>0</v>
      </c>
      <c r="F110" s="283">
        <f>+SUM(F95:F109)</f>
        <v>0</v>
      </c>
      <c r="G110" s="284">
        <f t="shared" ref="G110" si="11">+SUM(G95:G109)</f>
        <v>0</v>
      </c>
    </row>
    <row r="111" spans="1:7" ht="67.5" customHeight="1" thickBot="1" x14ac:dyDescent="0.3">
      <c r="A111" s="524" t="s">
        <v>177</v>
      </c>
      <c r="B111" s="524" t="s">
        <v>178</v>
      </c>
      <c r="C111" s="528" t="s">
        <v>224</v>
      </c>
      <c r="D111" s="529"/>
      <c r="E111" s="530"/>
      <c r="F111" s="524" t="s">
        <v>225</v>
      </c>
      <c r="G111" s="524" t="s">
        <v>179</v>
      </c>
    </row>
    <row r="112" spans="1:7" ht="64.5" customHeight="1" thickBot="1" x14ac:dyDescent="0.3">
      <c r="A112" s="525"/>
      <c r="B112" s="525"/>
      <c r="C112" s="275" t="s">
        <v>180</v>
      </c>
      <c r="D112" s="275" t="s">
        <v>181</v>
      </c>
      <c r="E112" s="275" t="s">
        <v>182</v>
      </c>
      <c r="F112" s="525"/>
      <c r="G112" s="525"/>
    </row>
    <row r="113" spans="1:7" ht="30.75" customHeight="1" thickBot="1" x14ac:dyDescent="0.3">
      <c r="A113" s="276">
        <v>1</v>
      </c>
      <c r="B113" s="277">
        <v>2</v>
      </c>
      <c r="C113" s="277">
        <v>3</v>
      </c>
      <c r="D113" s="277">
        <v>4</v>
      </c>
      <c r="E113" s="277">
        <v>5</v>
      </c>
      <c r="F113" s="276">
        <v>6</v>
      </c>
      <c r="G113" s="277">
        <v>7</v>
      </c>
    </row>
    <row r="114" spans="1:7" ht="21.75" customHeight="1" x14ac:dyDescent="0.25">
      <c r="A114" s="533"/>
      <c r="B114" s="278" t="s">
        <v>183</v>
      </c>
      <c r="C114" s="269"/>
      <c r="D114" s="269"/>
      <c r="E114" s="269">
        <f t="shared" ref="E114:E128" si="12">+C114+D114</f>
        <v>0</v>
      </c>
      <c r="F114" s="269"/>
      <c r="G114" s="282">
        <f>+F114-E114</f>
        <v>0</v>
      </c>
    </row>
    <row r="115" spans="1:7" ht="29.25" x14ac:dyDescent="0.25">
      <c r="A115" s="531"/>
      <c r="B115" s="281" t="s">
        <v>184</v>
      </c>
      <c r="C115" s="269"/>
      <c r="D115" s="269"/>
      <c r="E115" s="269">
        <f t="shared" si="12"/>
        <v>0</v>
      </c>
      <c r="F115" s="269"/>
      <c r="G115" s="282">
        <f t="shared" si="2"/>
        <v>0</v>
      </c>
    </row>
    <row r="116" spans="1:7" ht="29.25" x14ac:dyDescent="0.25">
      <c r="A116" s="531"/>
      <c r="B116" s="281" t="s">
        <v>185</v>
      </c>
      <c r="C116" s="269"/>
      <c r="D116" s="269"/>
      <c r="E116" s="269">
        <f t="shared" si="12"/>
        <v>0</v>
      </c>
      <c r="F116" s="269"/>
      <c r="G116" s="282">
        <f t="shared" si="2"/>
        <v>0</v>
      </c>
    </row>
    <row r="117" spans="1:7" ht="43.5" x14ac:dyDescent="0.25">
      <c r="A117" s="531"/>
      <c r="B117" s="281" t="s">
        <v>186</v>
      </c>
      <c r="C117" s="269"/>
      <c r="D117" s="269"/>
      <c r="E117" s="269">
        <f t="shared" si="12"/>
        <v>0</v>
      </c>
      <c r="F117" s="269"/>
      <c r="G117" s="282">
        <f t="shared" si="2"/>
        <v>0</v>
      </c>
    </row>
    <row r="118" spans="1:7" ht="43.5" x14ac:dyDescent="0.25">
      <c r="A118" s="531"/>
      <c r="B118" s="281" t="s">
        <v>187</v>
      </c>
      <c r="C118" s="269"/>
      <c r="D118" s="269"/>
      <c r="E118" s="269">
        <f t="shared" si="12"/>
        <v>0</v>
      </c>
      <c r="F118" s="269"/>
      <c r="G118" s="282">
        <f t="shared" si="2"/>
        <v>0</v>
      </c>
    </row>
    <row r="119" spans="1:7" ht="57.75" x14ac:dyDescent="0.25">
      <c r="A119" s="531"/>
      <c r="B119" s="281" t="s">
        <v>188</v>
      </c>
      <c r="C119" s="269"/>
      <c r="D119" s="269"/>
      <c r="E119" s="269">
        <f t="shared" si="12"/>
        <v>0</v>
      </c>
      <c r="F119" s="269"/>
      <c r="G119" s="282">
        <f t="shared" si="2"/>
        <v>0</v>
      </c>
    </row>
    <row r="120" spans="1:7" ht="29.25" x14ac:dyDescent="0.25">
      <c r="A120" s="531"/>
      <c r="B120" s="281" t="s">
        <v>194</v>
      </c>
      <c r="C120" s="269"/>
      <c r="D120" s="269"/>
      <c r="E120" s="269">
        <f t="shared" si="12"/>
        <v>0</v>
      </c>
      <c r="F120" s="269"/>
      <c r="G120" s="282">
        <f t="shared" si="2"/>
        <v>0</v>
      </c>
    </row>
    <row r="121" spans="1:7" ht="29.25" x14ac:dyDescent="0.25">
      <c r="A121" s="531"/>
      <c r="B121" s="281" t="s">
        <v>195</v>
      </c>
      <c r="C121" s="269"/>
      <c r="D121" s="269"/>
      <c r="E121" s="269">
        <f t="shared" si="12"/>
        <v>0</v>
      </c>
      <c r="F121" s="269"/>
      <c r="G121" s="282">
        <f t="shared" si="2"/>
        <v>0</v>
      </c>
    </row>
    <row r="122" spans="1:7" x14ac:dyDescent="0.25">
      <c r="A122" s="531"/>
      <c r="B122" s="281" t="s">
        <v>196</v>
      </c>
      <c r="C122" s="269"/>
      <c r="D122" s="269"/>
      <c r="E122" s="269">
        <f t="shared" si="12"/>
        <v>0</v>
      </c>
      <c r="F122" s="269"/>
      <c r="G122" s="282">
        <f t="shared" si="2"/>
        <v>0</v>
      </c>
    </row>
    <row r="123" spans="1:7" x14ac:dyDescent="0.25">
      <c r="A123" s="531"/>
      <c r="B123" s="281" t="s">
        <v>197</v>
      </c>
      <c r="C123" s="269"/>
      <c r="D123" s="269"/>
      <c r="E123" s="269">
        <f t="shared" si="12"/>
        <v>0</v>
      </c>
      <c r="F123" s="269"/>
      <c r="G123" s="282">
        <f t="shared" si="2"/>
        <v>0</v>
      </c>
    </row>
    <row r="124" spans="1:7" ht="29.25" x14ac:dyDescent="0.25">
      <c r="A124" s="531"/>
      <c r="B124" s="281" t="s">
        <v>189</v>
      </c>
      <c r="C124" s="269"/>
      <c r="D124" s="269"/>
      <c r="E124" s="269">
        <f t="shared" si="12"/>
        <v>0</v>
      </c>
      <c r="F124" s="269"/>
      <c r="G124" s="282">
        <f t="shared" si="2"/>
        <v>0</v>
      </c>
    </row>
    <row r="125" spans="1:7" x14ac:dyDescent="0.25">
      <c r="A125" s="531"/>
      <c r="B125" s="281" t="s">
        <v>190</v>
      </c>
      <c r="C125" s="269"/>
      <c r="D125" s="269"/>
      <c r="E125" s="269">
        <f t="shared" si="12"/>
        <v>0</v>
      </c>
      <c r="F125" s="269"/>
      <c r="G125" s="282">
        <f t="shared" si="2"/>
        <v>0</v>
      </c>
    </row>
    <row r="126" spans="1:7" ht="29.25" x14ac:dyDescent="0.25">
      <c r="A126" s="531"/>
      <c r="B126" s="281" t="s">
        <v>191</v>
      </c>
      <c r="C126" s="269"/>
      <c r="D126" s="269"/>
      <c r="E126" s="269">
        <f t="shared" si="12"/>
        <v>0</v>
      </c>
      <c r="F126" s="269"/>
      <c r="G126" s="282">
        <f t="shared" si="2"/>
        <v>0</v>
      </c>
    </row>
    <row r="127" spans="1:7" x14ac:dyDescent="0.25">
      <c r="A127" s="531"/>
      <c r="B127" s="281" t="s">
        <v>198</v>
      </c>
      <c r="C127" s="269"/>
      <c r="D127" s="269"/>
      <c r="E127" s="269">
        <f t="shared" si="12"/>
        <v>0</v>
      </c>
      <c r="F127" s="269"/>
      <c r="G127" s="282">
        <f t="shared" si="2"/>
        <v>0</v>
      </c>
    </row>
    <row r="128" spans="1:7" x14ac:dyDescent="0.25">
      <c r="A128" s="531"/>
      <c r="B128" s="281" t="s">
        <v>192</v>
      </c>
      <c r="C128" s="269"/>
      <c r="D128" s="269"/>
      <c r="E128" s="269">
        <f t="shared" si="12"/>
        <v>0</v>
      </c>
      <c r="F128" s="269"/>
      <c r="G128" s="282">
        <f t="shared" si="2"/>
        <v>0</v>
      </c>
    </row>
    <row r="129" spans="1:7" x14ac:dyDescent="0.25">
      <c r="A129" s="532"/>
      <c r="B129" s="283" t="s">
        <v>182</v>
      </c>
      <c r="C129" s="283">
        <f>+SUM(C114:C128)</f>
        <v>0</v>
      </c>
      <c r="D129" s="283">
        <f>+SUM(D114:D128)</f>
        <v>0</v>
      </c>
      <c r="E129" s="283">
        <f>+SUM(E114:E128)</f>
        <v>0</v>
      </c>
      <c r="F129" s="283">
        <f>+SUM(F114:F128)</f>
        <v>0</v>
      </c>
      <c r="G129" s="284">
        <f t="shared" ref="G129" si="13">+SUM(G114:G128)</f>
        <v>0</v>
      </c>
    </row>
    <row r="130" spans="1:7" ht="33.75" customHeight="1" x14ac:dyDescent="0.25">
      <c r="A130" s="533"/>
      <c r="B130" s="278" t="s">
        <v>183</v>
      </c>
      <c r="C130" s="269"/>
      <c r="D130" s="269"/>
      <c r="E130" s="269">
        <f t="shared" ref="E130:E144" si="14">+C130+D130</f>
        <v>0</v>
      </c>
      <c r="F130" s="269"/>
      <c r="G130" s="282">
        <f>+F130-E130</f>
        <v>0</v>
      </c>
    </row>
    <row r="131" spans="1:7" ht="29.25" x14ac:dyDescent="0.25">
      <c r="A131" s="531"/>
      <c r="B131" s="281" t="s">
        <v>184</v>
      </c>
      <c r="C131" s="269"/>
      <c r="D131" s="269"/>
      <c r="E131" s="269">
        <f t="shared" si="14"/>
        <v>0</v>
      </c>
      <c r="F131" s="269"/>
      <c r="G131" s="282">
        <f t="shared" si="2"/>
        <v>0</v>
      </c>
    </row>
    <row r="132" spans="1:7" ht="29.25" x14ac:dyDescent="0.25">
      <c r="A132" s="531"/>
      <c r="B132" s="281" t="s">
        <v>185</v>
      </c>
      <c r="C132" s="269"/>
      <c r="D132" s="269"/>
      <c r="E132" s="269">
        <f t="shared" si="14"/>
        <v>0</v>
      </c>
      <c r="F132" s="269"/>
      <c r="G132" s="282">
        <f t="shared" si="2"/>
        <v>0</v>
      </c>
    </row>
    <row r="133" spans="1:7" ht="43.5" x14ac:dyDescent="0.25">
      <c r="A133" s="531"/>
      <c r="B133" s="281" t="s">
        <v>186</v>
      </c>
      <c r="C133" s="269"/>
      <c r="D133" s="269"/>
      <c r="E133" s="269">
        <f t="shared" si="14"/>
        <v>0</v>
      </c>
      <c r="F133" s="269"/>
      <c r="G133" s="282">
        <f t="shared" si="2"/>
        <v>0</v>
      </c>
    </row>
    <row r="134" spans="1:7" ht="43.5" x14ac:dyDescent="0.25">
      <c r="A134" s="531"/>
      <c r="B134" s="281" t="s">
        <v>187</v>
      </c>
      <c r="C134" s="269"/>
      <c r="D134" s="269"/>
      <c r="E134" s="269">
        <f t="shared" si="14"/>
        <v>0</v>
      </c>
      <c r="F134" s="269"/>
      <c r="G134" s="282">
        <f t="shared" si="2"/>
        <v>0</v>
      </c>
    </row>
    <row r="135" spans="1:7" ht="57.75" x14ac:dyDescent="0.25">
      <c r="A135" s="531"/>
      <c r="B135" s="281" t="s">
        <v>188</v>
      </c>
      <c r="C135" s="269"/>
      <c r="D135" s="269"/>
      <c r="E135" s="269">
        <f t="shared" si="14"/>
        <v>0</v>
      </c>
      <c r="F135" s="269"/>
      <c r="G135" s="282">
        <f t="shared" si="2"/>
        <v>0</v>
      </c>
    </row>
    <row r="136" spans="1:7" ht="29.25" x14ac:dyDescent="0.25">
      <c r="A136" s="531"/>
      <c r="B136" s="281" t="s">
        <v>194</v>
      </c>
      <c r="C136" s="269"/>
      <c r="D136" s="269"/>
      <c r="E136" s="269">
        <f t="shared" si="14"/>
        <v>0</v>
      </c>
      <c r="F136" s="269"/>
      <c r="G136" s="282">
        <f t="shared" si="2"/>
        <v>0</v>
      </c>
    </row>
    <row r="137" spans="1:7" ht="29.25" x14ac:dyDescent="0.25">
      <c r="A137" s="531"/>
      <c r="B137" s="281" t="s">
        <v>195</v>
      </c>
      <c r="C137" s="269"/>
      <c r="D137" s="269"/>
      <c r="E137" s="269">
        <f t="shared" si="14"/>
        <v>0</v>
      </c>
      <c r="F137" s="269"/>
      <c r="G137" s="282">
        <f t="shared" si="2"/>
        <v>0</v>
      </c>
    </row>
    <row r="138" spans="1:7" x14ac:dyDescent="0.25">
      <c r="A138" s="531"/>
      <c r="B138" s="281" t="s">
        <v>196</v>
      </c>
      <c r="C138" s="269"/>
      <c r="D138" s="269"/>
      <c r="E138" s="269">
        <f t="shared" si="14"/>
        <v>0</v>
      </c>
      <c r="F138" s="269"/>
      <c r="G138" s="282">
        <f t="shared" si="2"/>
        <v>0</v>
      </c>
    </row>
    <row r="139" spans="1:7" x14ac:dyDescent="0.25">
      <c r="A139" s="531"/>
      <c r="B139" s="281" t="s">
        <v>197</v>
      </c>
      <c r="C139" s="269"/>
      <c r="D139" s="269"/>
      <c r="E139" s="269">
        <f t="shared" si="14"/>
        <v>0</v>
      </c>
      <c r="F139" s="269"/>
      <c r="G139" s="282">
        <f t="shared" si="2"/>
        <v>0</v>
      </c>
    </row>
    <row r="140" spans="1:7" ht="29.25" x14ac:dyDescent="0.25">
      <c r="A140" s="531"/>
      <c r="B140" s="281" t="s">
        <v>189</v>
      </c>
      <c r="C140" s="269"/>
      <c r="D140" s="269"/>
      <c r="E140" s="269">
        <f t="shared" si="14"/>
        <v>0</v>
      </c>
      <c r="F140" s="269"/>
      <c r="G140" s="282">
        <f t="shared" si="2"/>
        <v>0</v>
      </c>
    </row>
    <row r="141" spans="1:7" x14ac:dyDescent="0.25">
      <c r="A141" s="531"/>
      <c r="B141" s="281" t="s">
        <v>190</v>
      </c>
      <c r="C141" s="269"/>
      <c r="D141" s="269"/>
      <c r="E141" s="269">
        <f t="shared" si="14"/>
        <v>0</v>
      </c>
      <c r="F141" s="269"/>
      <c r="G141" s="282">
        <f t="shared" si="2"/>
        <v>0</v>
      </c>
    </row>
    <row r="142" spans="1:7" ht="29.25" x14ac:dyDescent="0.25">
      <c r="A142" s="531"/>
      <c r="B142" s="281" t="s">
        <v>191</v>
      </c>
      <c r="C142" s="269"/>
      <c r="D142" s="269"/>
      <c r="E142" s="269">
        <f t="shared" si="14"/>
        <v>0</v>
      </c>
      <c r="F142" s="269"/>
      <c r="G142" s="282">
        <f t="shared" si="2"/>
        <v>0</v>
      </c>
    </row>
    <row r="143" spans="1:7" x14ac:dyDescent="0.25">
      <c r="A143" s="531"/>
      <c r="B143" s="281" t="s">
        <v>198</v>
      </c>
      <c r="C143" s="269"/>
      <c r="D143" s="269"/>
      <c r="E143" s="269">
        <f t="shared" si="14"/>
        <v>0</v>
      </c>
      <c r="F143" s="269"/>
      <c r="G143" s="282">
        <f t="shared" si="2"/>
        <v>0</v>
      </c>
    </row>
    <row r="144" spans="1:7" x14ac:dyDescent="0.25">
      <c r="A144" s="531"/>
      <c r="B144" s="281" t="s">
        <v>192</v>
      </c>
      <c r="C144" s="269"/>
      <c r="D144" s="269"/>
      <c r="E144" s="269">
        <f t="shared" si="14"/>
        <v>0</v>
      </c>
      <c r="F144" s="269"/>
      <c r="G144" s="282">
        <f t="shared" si="2"/>
        <v>0</v>
      </c>
    </row>
    <row r="145" spans="1:7" ht="15.75" thickBot="1" x14ac:dyDescent="0.3">
      <c r="A145" s="532"/>
      <c r="B145" s="283" t="s">
        <v>182</v>
      </c>
      <c r="C145" s="283">
        <f>+SUM(C130:C144)</f>
        <v>0</v>
      </c>
      <c r="D145" s="283">
        <f>+SUM(D130:D144)</f>
        <v>0</v>
      </c>
      <c r="E145" s="283">
        <f>+SUM(E130:E144)</f>
        <v>0</v>
      </c>
      <c r="F145" s="283">
        <f>+SUM(F130:F144)</f>
        <v>0</v>
      </c>
      <c r="G145" s="284">
        <f t="shared" ref="G145" si="15">+SUM(G130:G144)</f>
        <v>0</v>
      </c>
    </row>
    <row r="146" spans="1:7" ht="43.5" customHeight="1" thickBot="1" x14ac:dyDescent="0.3">
      <c r="A146" s="524" t="s">
        <v>177</v>
      </c>
      <c r="B146" s="524" t="s">
        <v>178</v>
      </c>
      <c r="C146" s="528" t="s">
        <v>224</v>
      </c>
      <c r="D146" s="529"/>
      <c r="E146" s="530"/>
      <c r="F146" s="524" t="s">
        <v>225</v>
      </c>
      <c r="G146" s="524" t="s">
        <v>179</v>
      </c>
    </row>
    <row r="147" spans="1:7" ht="85.5" customHeight="1" thickBot="1" x14ac:dyDescent="0.3">
      <c r="A147" s="525"/>
      <c r="B147" s="525"/>
      <c r="C147" s="275" t="s">
        <v>180</v>
      </c>
      <c r="D147" s="275" t="s">
        <v>181</v>
      </c>
      <c r="E147" s="275" t="s">
        <v>182</v>
      </c>
      <c r="F147" s="525"/>
      <c r="G147" s="525"/>
    </row>
    <row r="148" spans="1:7" ht="15.75" thickBot="1" x14ac:dyDescent="0.3">
      <c r="A148" s="276">
        <v>1</v>
      </c>
      <c r="B148" s="277">
        <v>2</v>
      </c>
      <c r="C148" s="277">
        <v>3</v>
      </c>
      <c r="D148" s="277">
        <v>4</v>
      </c>
      <c r="E148" s="277">
        <v>5</v>
      </c>
      <c r="F148" s="276">
        <v>6</v>
      </c>
      <c r="G148" s="277">
        <v>7</v>
      </c>
    </row>
    <row r="149" spans="1:7" ht="42" customHeight="1" x14ac:dyDescent="0.25">
      <c r="A149" s="533"/>
      <c r="B149" s="278" t="s">
        <v>183</v>
      </c>
      <c r="C149" s="269"/>
      <c r="D149" s="269"/>
      <c r="E149" s="269">
        <f t="shared" ref="E149:E163" si="16">+C149+D149</f>
        <v>0</v>
      </c>
      <c r="F149" s="269"/>
      <c r="G149" s="282">
        <f>+F149-E149</f>
        <v>0</v>
      </c>
    </row>
    <row r="150" spans="1:7" ht="40.5" customHeight="1" x14ac:dyDescent="0.25">
      <c r="A150" s="531"/>
      <c r="B150" s="281" t="s">
        <v>184</v>
      </c>
      <c r="C150" s="269"/>
      <c r="D150" s="269"/>
      <c r="E150" s="269">
        <f t="shared" si="16"/>
        <v>0</v>
      </c>
      <c r="F150" s="269"/>
      <c r="G150" s="282">
        <f t="shared" si="2"/>
        <v>0</v>
      </c>
    </row>
    <row r="151" spans="1:7" ht="29.25" x14ac:dyDescent="0.25">
      <c r="A151" s="531"/>
      <c r="B151" s="281" t="s">
        <v>185</v>
      </c>
      <c r="C151" s="269"/>
      <c r="D151" s="269"/>
      <c r="E151" s="269">
        <f t="shared" si="16"/>
        <v>0</v>
      </c>
      <c r="F151" s="269"/>
      <c r="G151" s="282">
        <f t="shared" si="2"/>
        <v>0</v>
      </c>
    </row>
    <row r="152" spans="1:7" ht="43.5" x14ac:dyDescent="0.25">
      <c r="A152" s="531"/>
      <c r="B152" s="281" t="s">
        <v>186</v>
      </c>
      <c r="C152" s="269"/>
      <c r="D152" s="269"/>
      <c r="E152" s="269">
        <f t="shared" si="16"/>
        <v>0</v>
      </c>
      <c r="F152" s="269"/>
      <c r="G152" s="282">
        <f t="shared" si="2"/>
        <v>0</v>
      </c>
    </row>
    <row r="153" spans="1:7" ht="43.5" x14ac:dyDescent="0.25">
      <c r="A153" s="531"/>
      <c r="B153" s="281" t="s">
        <v>187</v>
      </c>
      <c r="C153" s="269"/>
      <c r="D153" s="269"/>
      <c r="E153" s="269">
        <f t="shared" si="16"/>
        <v>0</v>
      </c>
      <c r="F153" s="269"/>
      <c r="G153" s="282">
        <f t="shared" si="2"/>
        <v>0</v>
      </c>
    </row>
    <row r="154" spans="1:7" ht="57.75" x14ac:dyDescent="0.25">
      <c r="A154" s="531"/>
      <c r="B154" s="281" t="s">
        <v>188</v>
      </c>
      <c r="C154" s="269"/>
      <c r="D154" s="269"/>
      <c r="E154" s="269">
        <f t="shared" si="16"/>
        <v>0</v>
      </c>
      <c r="F154" s="269"/>
      <c r="G154" s="282">
        <f t="shared" si="2"/>
        <v>0</v>
      </c>
    </row>
    <row r="155" spans="1:7" ht="29.25" x14ac:dyDescent="0.25">
      <c r="A155" s="531"/>
      <c r="B155" s="281" t="s">
        <v>194</v>
      </c>
      <c r="C155" s="269"/>
      <c r="D155" s="269"/>
      <c r="E155" s="269">
        <f t="shared" si="16"/>
        <v>0</v>
      </c>
      <c r="F155" s="269"/>
      <c r="G155" s="282">
        <f t="shared" si="2"/>
        <v>0</v>
      </c>
    </row>
    <row r="156" spans="1:7" ht="29.25" x14ac:dyDescent="0.25">
      <c r="A156" s="531"/>
      <c r="B156" s="281" t="s">
        <v>195</v>
      </c>
      <c r="C156" s="269"/>
      <c r="D156" s="269"/>
      <c r="E156" s="269">
        <f t="shared" si="16"/>
        <v>0</v>
      </c>
      <c r="F156" s="269"/>
      <c r="G156" s="282">
        <f t="shared" si="2"/>
        <v>0</v>
      </c>
    </row>
    <row r="157" spans="1:7" x14ac:dyDescent="0.25">
      <c r="A157" s="531"/>
      <c r="B157" s="281" t="s">
        <v>196</v>
      </c>
      <c r="C157" s="269"/>
      <c r="D157" s="269"/>
      <c r="E157" s="269">
        <f t="shared" si="16"/>
        <v>0</v>
      </c>
      <c r="F157" s="269"/>
      <c r="G157" s="282">
        <f t="shared" si="2"/>
        <v>0</v>
      </c>
    </row>
    <row r="158" spans="1:7" x14ac:dyDescent="0.25">
      <c r="A158" s="531"/>
      <c r="B158" s="281" t="s">
        <v>197</v>
      </c>
      <c r="C158" s="269"/>
      <c r="D158" s="269"/>
      <c r="E158" s="269">
        <f t="shared" si="16"/>
        <v>0</v>
      </c>
      <c r="F158" s="269"/>
      <c r="G158" s="282">
        <f t="shared" si="2"/>
        <v>0</v>
      </c>
    </row>
    <row r="159" spans="1:7" ht="29.25" x14ac:dyDescent="0.25">
      <c r="A159" s="531"/>
      <c r="B159" s="281" t="s">
        <v>189</v>
      </c>
      <c r="C159" s="269"/>
      <c r="D159" s="269"/>
      <c r="E159" s="269">
        <f t="shared" si="16"/>
        <v>0</v>
      </c>
      <c r="F159" s="269"/>
      <c r="G159" s="282">
        <f t="shared" si="2"/>
        <v>0</v>
      </c>
    </row>
    <row r="160" spans="1:7" x14ac:dyDescent="0.25">
      <c r="A160" s="531"/>
      <c r="B160" s="281" t="s">
        <v>190</v>
      </c>
      <c r="C160" s="269"/>
      <c r="D160" s="269"/>
      <c r="E160" s="269">
        <f t="shared" si="16"/>
        <v>0</v>
      </c>
      <c r="F160" s="269"/>
      <c r="G160" s="282">
        <f t="shared" si="2"/>
        <v>0</v>
      </c>
    </row>
    <row r="161" spans="1:7" ht="29.25" x14ac:dyDescent="0.25">
      <c r="A161" s="531"/>
      <c r="B161" s="281" t="s">
        <v>191</v>
      </c>
      <c r="C161" s="269"/>
      <c r="D161" s="269"/>
      <c r="E161" s="269">
        <f t="shared" si="16"/>
        <v>0</v>
      </c>
      <c r="F161" s="269"/>
      <c r="G161" s="282">
        <f t="shared" si="2"/>
        <v>0</v>
      </c>
    </row>
    <row r="162" spans="1:7" x14ac:dyDescent="0.25">
      <c r="A162" s="531"/>
      <c r="B162" s="281" t="s">
        <v>198</v>
      </c>
      <c r="C162" s="269"/>
      <c r="D162" s="269"/>
      <c r="E162" s="269">
        <f t="shared" si="16"/>
        <v>0</v>
      </c>
      <c r="F162" s="269"/>
      <c r="G162" s="282">
        <f t="shared" si="2"/>
        <v>0</v>
      </c>
    </row>
    <row r="163" spans="1:7" x14ac:dyDescent="0.25">
      <c r="A163" s="531"/>
      <c r="B163" s="281" t="s">
        <v>192</v>
      </c>
      <c r="C163" s="269"/>
      <c r="D163" s="269"/>
      <c r="E163" s="269">
        <f t="shared" si="16"/>
        <v>0</v>
      </c>
      <c r="F163" s="269"/>
      <c r="G163" s="282">
        <f t="shared" si="2"/>
        <v>0</v>
      </c>
    </row>
    <row r="164" spans="1:7" x14ac:dyDescent="0.25">
      <c r="A164" s="532"/>
      <c r="B164" s="285" t="s">
        <v>182</v>
      </c>
      <c r="C164" s="285">
        <f>+SUM(C149:C163)</f>
        <v>0</v>
      </c>
      <c r="D164" s="285">
        <f>+SUM(D149:D163)</f>
        <v>0</v>
      </c>
      <c r="E164" s="285">
        <f>+SUM(E149:E163)</f>
        <v>0</v>
      </c>
      <c r="F164" s="285">
        <f>+SUM(F149:F163)</f>
        <v>0</v>
      </c>
      <c r="G164" s="284">
        <f t="shared" ref="G164" si="17">+SUM(G149:G163)</f>
        <v>0</v>
      </c>
    </row>
    <row r="165" spans="1:7" ht="30.75" customHeight="1" x14ac:dyDescent="0.25">
      <c r="A165" s="286"/>
      <c r="B165" s="278" t="s">
        <v>183</v>
      </c>
      <c r="C165" s="269">
        <f t="shared" ref="C165:D179" si="18">+C9+C25+C44+C60+C79+C95+C114+C130+C149</f>
        <v>0</v>
      </c>
      <c r="D165" s="269">
        <f t="shared" si="18"/>
        <v>0</v>
      </c>
      <c r="E165" s="269">
        <f t="shared" ref="E165:E179" si="19">+C165+D165</f>
        <v>0</v>
      </c>
      <c r="F165" s="269">
        <f t="shared" ref="F165:F180" si="20">+F9+F25+F44+F60+F79+F95+F114+F130+F149</f>
        <v>0</v>
      </c>
      <c r="G165" s="282">
        <f t="shared" ref="G165:G179" si="21">+F165-E165</f>
        <v>0</v>
      </c>
    </row>
    <row r="166" spans="1:7" ht="29.25" x14ac:dyDescent="0.25">
      <c r="A166" s="286"/>
      <c r="B166" s="281" t="s">
        <v>184</v>
      </c>
      <c r="C166" s="269">
        <f t="shared" si="18"/>
        <v>0</v>
      </c>
      <c r="D166" s="269">
        <f t="shared" si="18"/>
        <v>0</v>
      </c>
      <c r="E166" s="269">
        <f t="shared" si="19"/>
        <v>0</v>
      </c>
      <c r="F166" s="269">
        <f t="shared" si="20"/>
        <v>0</v>
      </c>
      <c r="G166" s="282">
        <f t="shared" si="21"/>
        <v>0</v>
      </c>
    </row>
    <row r="167" spans="1:7" ht="29.25" x14ac:dyDescent="0.25">
      <c r="A167" s="286"/>
      <c r="B167" s="281" t="s">
        <v>185</v>
      </c>
      <c r="C167" s="269">
        <f t="shared" si="18"/>
        <v>0</v>
      </c>
      <c r="D167" s="269">
        <f t="shared" si="18"/>
        <v>0</v>
      </c>
      <c r="E167" s="269">
        <f t="shared" si="19"/>
        <v>0</v>
      </c>
      <c r="F167" s="269">
        <f t="shared" si="20"/>
        <v>0</v>
      </c>
      <c r="G167" s="282">
        <f t="shared" si="21"/>
        <v>0</v>
      </c>
    </row>
    <row r="168" spans="1:7" ht="43.5" x14ac:dyDescent="0.25">
      <c r="A168" s="286"/>
      <c r="B168" s="281" t="s">
        <v>186</v>
      </c>
      <c r="C168" s="269">
        <f t="shared" si="18"/>
        <v>0</v>
      </c>
      <c r="D168" s="269">
        <f t="shared" si="18"/>
        <v>0</v>
      </c>
      <c r="E168" s="269">
        <f t="shared" si="19"/>
        <v>0</v>
      </c>
      <c r="F168" s="269">
        <f t="shared" si="20"/>
        <v>0</v>
      </c>
      <c r="G168" s="282">
        <f t="shared" si="21"/>
        <v>0</v>
      </c>
    </row>
    <row r="169" spans="1:7" ht="43.5" x14ac:dyDescent="0.25">
      <c r="A169" s="286"/>
      <c r="B169" s="281" t="s">
        <v>187</v>
      </c>
      <c r="C169" s="269">
        <f t="shared" si="18"/>
        <v>0</v>
      </c>
      <c r="D169" s="269">
        <f t="shared" si="18"/>
        <v>0</v>
      </c>
      <c r="E169" s="269">
        <f t="shared" si="19"/>
        <v>0</v>
      </c>
      <c r="F169" s="269">
        <f t="shared" si="20"/>
        <v>0</v>
      </c>
      <c r="G169" s="282">
        <f t="shared" si="21"/>
        <v>0</v>
      </c>
    </row>
    <row r="170" spans="1:7" ht="57.75" x14ac:dyDescent="0.25">
      <c r="A170" s="286"/>
      <c r="B170" s="281" t="s">
        <v>188</v>
      </c>
      <c r="C170" s="269">
        <f t="shared" si="18"/>
        <v>0</v>
      </c>
      <c r="D170" s="269">
        <f t="shared" si="18"/>
        <v>0</v>
      </c>
      <c r="E170" s="269">
        <f t="shared" si="19"/>
        <v>0</v>
      </c>
      <c r="F170" s="269">
        <f t="shared" si="20"/>
        <v>0</v>
      </c>
      <c r="G170" s="282">
        <f t="shared" si="21"/>
        <v>0</v>
      </c>
    </row>
    <row r="171" spans="1:7" ht="29.25" x14ac:dyDescent="0.25">
      <c r="A171" s="286"/>
      <c r="B171" s="281" t="s">
        <v>194</v>
      </c>
      <c r="C171" s="269">
        <f t="shared" si="18"/>
        <v>0</v>
      </c>
      <c r="D171" s="269">
        <f t="shared" si="18"/>
        <v>0</v>
      </c>
      <c r="E171" s="269">
        <f t="shared" si="19"/>
        <v>0</v>
      </c>
      <c r="F171" s="269">
        <f t="shared" si="20"/>
        <v>0</v>
      </c>
      <c r="G171" s="282">
        <f t="shared" si="21"/>
        <v>0</v>
      </c>
    </row>
    <row r="172" spans="1:7" ht="29.25" x14ac:dyDescent="0.25">
      <c r="A172" s="286"/>
      <c r="B172" s="281" t="s">
        <v>195</v>
      </c>
      <c r="C172" s="269">
        <f t="shared" si="18"/>
        <v>0</v>
      </c>
      <c r="D172" s="269">
        <f t="shared" si="18"/>
        <v>0</v>
      </c>
      <c r="E172" s="269">
        <f t="shared" si="19"/>
        <v>0</v>
      </c>
      <c r="F172" s="269">
        <f t="shared" si="20"/>
        <v>0</v>
      </c>
      <c r="G172" s="282">
        <f t="shared" si="21"/>
        <v>0</v>
      </c>
    </row>
    <row r="173" spans="1:7" x14ac:dyDescent="0.25">
      <c r="A173" s="286"/>
      <c r="B173" s="281" t="s">
        <v>196</v>
      </c>
      <c r="C173" s="269">
        <f t="shared" si="18"/>
        <v>0</v>
      </c>
      <c r="D173" s="269">
        <f t="shared" si="18"/>
        <v>0</v>
      </c>
      <c r="E173" s="269">
        <f t="shared" si="19"/>
        <v>0</v>
      </c>
      <c r="F173" s="269">
        <f t="shared" si="20"/>
        <v>0</v>
      </c>
      <c r="G173" s="282">
        <f t="shared" si="21"/>
        <v>0</v>
      </c>
    </row>
    <row r="174" spans="1:7" x14ac:dyDescent="0.25">
      <c r="A174" s="286"/>
      <c r="B174" s="281" t="s">
        <v>197</v>
      </c>
      <c r="C174" s="269">
        <f t="shared" si="18"/>
        <v>0</v>
      </c>
      <c r="D174" s="269">
        <f t="shared" si="18"/>
        <v>0</v>
      </c>
      <c r="E174" s="269">
        <f t="shared" si="19"/>
        <v>0</v>
      </c>
      <c r="F174" s="269">
        <f t="shared" si="20"/>
        <v>0</v>
      </c>
      <c r="G174" s="282">
        <f t="shared" si="21"/>
        <v>0</v>
      </c>
    </row>
    <row r="175" spans="1:7" ht="29.25" x14ac:dyDescent="0.25">
      <c r="A175" s="286"/>
      <c r="B175" s="281" t="s">
        <v>189</v>
      </c>
      <c r="C175" s="269">
        <f t="shared" si="18"/>
        <v>0</v>
      </c>
      <c r="D175" s="269">
        <f t="shared" si="18"/>
        <v>0</v>
      </c>
      <c r="E175" s="269">
        <f t="shared" si="19"/>
        <v>0</v>
      </c>
      <c r="F175" s="269">
        <f t="shared" si="20"/>
        <v>0</v>
      </c>
      <c r="G175" s="282">
        <f t="shared" si="21"/>
        <v>0</v>
      </c>
    </row>
    <row r="176" spans="1:7" x14ac:dyDescent="0.25">
      <c r="A176" s="286"/>
      <c r="B176" s="281" t="s">
        <v>190</v>
      </c>
      <c r="C176" s="269">
        <f t="shared" si="18"/>
        <v>0</v>
      </c>
      <c r="D176" s="269">
        <f t="shared" si="18"/>
        <v>0</v>
      </c>
      <c r="E176" s="269">
        <f t="shared" si="19"/>
        <v>0</v>
      </c>
      <c r="F176" s="269">
        <f t="shared" si="20"/>
        <v>0</v>
      </c>
      <c r="G176" s="282">
        <f t="shared" si="21"/>
        <v>0</v>
      </c>
    </row>
    <row r="177" spans="1:7" ht="29.25" x14ac:dyDescent="0.25">
      <c r="A177" s="286"/>
      <c r="B177" s="281" t="s">
        <v>191</v>
      </c>
      <c r="C177" s="269">
        <f t="shared" si="18"/>
        <v>0</v>
      </c>
      <c r="D177" s="269">
        <f t="shared" si="18"/>
        <v>0</v>
      </c>
      <c r="E177" s="269">
        <f t="shared" si="19"/>
        <v>0</v>
      </c>
      <c r="F177" s="269">
        <f t="shared" si="20"/>
        <v>0</v>
      </c>
      <c r="G177" s="282">
        <f t="shared" si="21"/>
        <v>0</v>
      </c>
    </row>
    <row r="178" spans="1:7" x14ac:dyDescent="0.25">
      <c r="A178" s="286"/>
      <c r="B178" s="281" t="s">
        <v>198</v>
      </c>
      <c r="C178" s="269">
        <f t="shared" si="18"/>
        <v>0</v>
      </c>
      <c r="D178" s="269">
        <f t="shared" si="18"/>
        <v>0</v>
      </c>
      <c r="E178" s="269">
        <f t="shared" si="19"/>
        <v>0</v>
      </c>
      <c r="F178" s="269">
        <f t="shared" si="20"/>
        <v>0</v>
      </c>
      <c r="G178" s="282">
        <f t="shared" si="21"/>
        <v>0</v>
      </c>
    </row>
    <row r="179" spans="1:7" x14ac:dyDescent="0.25">
      <c r="A179" s="286"/>
      <c r="B179" s="281" t="s">
        <v>192</v>
      </c>
      <c r="C179" s="269">
        <f t="shared" si="18"/>
        <v>0</v>
      </c>
      <c r="D179" s="269">
        <f t="shared" si="18"/>
        <v>0</v>
      </c>
      <c r="E179" s="269">
        <f t="shared" si="19"/>
        <v>0</v>
      </c>
      <c r="F179" s="269">
        <f t="shared" si="20"/>
        <v>0</v>
      </c>
      <c r="G179" s="282">
        <f t="shared" si="21"/>
        <v>0</v>
      </c>
    </row>
    <row r="180" spans="1:7" ht="15.75" thickBot="1" x14ac:dyDescent="0.3">
      <c r="A180" s="287" t="s">
        <v>165</v>
      </c>
      <c r="B180" s="288"/>
      <c r="C180" s="288">
        <f>+SUM(C165:C179)</f>
        <v>0</v>
      </c>
      <c r="D180" s="288">
        <f t="shared" ref="D180:G180" si="22">+SUM(D165:D179)</f>
        <v>0</v>
      </c>
      <c r="E180" s="288">
        <f t="shared" si="22"/>
        <v>0</v>
      </c>
      <c r="F180" s="288">
        <f t="shared" si="20"/>
        <v>0</v>
      </c>
      <c r="G180" s="289">
        <f t="shared" si="22"/>
        <v>0</v>
      </c>
    </row>
    <row r="181" spans="1:7" x14ac:dyDescent="0.25">
      <c r="A181" s="534" t="s">
        <v>193</v>
      </c>
      <c r="B181" s="391"/>
      <c r="C181" s="391"/>
      <c r="D181" s="391"/>
      <c r="E181" s="391"/>
      <c r="F181" s="391"/>
      <c r="G181" s="391"/>
    </row>
    <row r="182" spans="1:7" ht="31.5" customHeight="1" x14ac:dyDescent="0.25">
      <c r="A182" s="391"/>
      <c r="B182" s="391"/>
      <c r="C182" s="391"/>
      <c r="D182" s="391"/>
      <c r="E182" s="391"/>
      <c r="F182" s="391"/>
      <c r="G182" s="391"/>
    </row>
    <row r="183" spans="1:7" x14ac:dyDescent="0.25">
      <c r="A183" s="273"/>
      <c r="B183" s="273"/>
      <c r="C183" s="273"/>
      <c r="D183" s="273"/>
      <c r="E183" s="273"/>
    </row>
    <row r="184" spans="1:7" x14ac:dyDescent="0.25">
      <c r="A184" s="273"/>
      <c r="B184" s="273"/>
      <c r="C184" s="273"/>
      <c r="D184" s="273"/>
      <c r="E184" s="273"/>
    </row>
    <row r="185" spans="1:7" x14ac:dyDescent="0.25">
      <c r="A185" s="273"/>
      <c r="B185" s="273"/>
      <c r="C185" s="273"/>
      <c r="D185" s="273"/>
      <c r="E185" s="273"/>
    </row>
    <row r="186" spans="1:7" x14ac:dyDescent="0.25">
      <c r="A186" s="273"/>
      <c r="B186" s="273"/>
      <c r="C186" s="273"/>
      <c r="D186" s="273"/>
      <c r="E186" s="273"/>
    </row>
    <row r="187" spans="1:7" x14ac:dyDescent="0.25">
      <c r="A187" s="273"/>
      <c r="B187" s="273"/>
      <c r="C187" s="273"/>
      <c r="D187" s="273"/>
      <c r="E187" s="273"/>
    </row>
    <row r="188" spans="1:7" x14ac:dyDescent="0.25">
      <c r="A188" s="273"/>
      <c r="B188" s="273"/>
      <c r="C188" s="273"/>
      <c r="D188" s="273"/>
      <c r="E188" s="273"/>
    </row>
    <row r="189" spans="1:7" x14ac:dyDescent="0.25">
      <c r="A189" s="273"/>
      <c r="B189" s="273"/>
      <c r="C189" s="273"/>
      <c r="D189" s="273"/>
      <c r="E189" s="273"/>
    </row>
    <row r="190" spans="1:7" x14ac:dyDescent="0.25">
      <c r="A190" s="273"/>
      <c r="B190" s="273"/>
      <c r="C190" s="273"/>
      <c r="D190" s="273"/>
      <c r="E190" s="273"/>
    </row>
    <row r="191" spans="1:7" x14ac:dyDescent="0.25">
      <c r="A191" s="273"/>
      <c r="B191" s="273"/>
      <c r="C191" s="273"/>
      <c r="D191" s="273"/>
      <c r="E191" s="273"/>
    </row>
    <row r="192" spans="1:7" x14ac:dyDescent="0.25">
      <c r="A192" s="273"/>
      <c r="B192" s="273"/>
      <c r="C192" s="273"/>
      <c r="D192" s="273"/>
      <c r="E192" s="273"/>
    </row>
    <row r="193" spans="1:5" x14ac:dyDescent="0.25">
      <c r="A193" s="273"/>
      <c r="B193" s="273"/>
      <c r="C193" s="273"/>
      <c r="D193" s="273"/>
      <c r="E193" s="273"/>
    </row>
    <row r="194" spans="1:5" x14ac:dyDescent="0.25">
      <c r="A194" s="273"/>
      <c r="B194" s="273"/>
      <c r="C194" s="273"/>
      <c r="D194" s="273"/>
      <c r="E194" s="273"/>
    </row>
    <row r="195" spans="1:5" x14ac:dyDescent="0.25">
      <c r="A195" s="273"/>
      <c r="B195" s="273"/>
      <c r="C195" s="273"/>
      <c r="D195" s="273"/>
      <c r="E195" s="273"/>
    </row>
    <row r="196" spans="1:5" x14ac:dyDescent="0.25">
      <c r="A196" s="273"/>
      <c r="B196" s="273"/>
      <c r="C196" s="273"/>
      <c r="D196" s="273"/>
      <c r="E196" s="273"/>
    </row>
    <row r="197" spans="1:5" x14ac:dyDescent="0.25">
      <c r="A197" s="273"/>
      <c r="B197" s="273"/>
      <c r="C197" s="273"/>
      <c r="D197" s="273"/>
      <c r="E197" s="273"/>
    </row>
  </sheetData>
  <mergeCells count="36">
    <mergeCell ref="A149:A164"/>
    <mergeCell ref="A181:G182"/>
    <mergeCell ref="G111:G112"/>
    <mergeCell ref="A114:A129"/>
    <mergeCell ref="A130:A145"/>
    <mergeCell ref="A146:A147"/>
    <mergeCell ref="B146:B147"/>
    <mergeCell ref="C146:E146"/>
    <mergeCell ref="F146:F147"/>
    <mergeCell ref="G146:G147"/>
    <mergeCell ref="F111:F112"/>
    <mergeCell ref="A79:A94"/>
    <mergeCell ref="A95:A110"/>
    <mergeCell ref="A111:A112"/>
    <mergeCell ref="B111:B112"/>
    <mergeCell ref="C111:E111"/>
    <mergeCell ref="G41:G42"/>
    <mergeCell ref="A44:A59"/>
    <mergeCell ref="A60:A75"/>
    <mergeCell ref="A76:A77"/>
    <mergeCell ref="B76:B77"/>
    <mergeCell ref="C76:E76"/>
    <mergeCell ref="F76:F77"/>
    <mergeCell ref="G76:G77"/>
    <mergeCell ref="F41:F42"/>
    <mergeCell ref="A9:A24"/>
    <mergeCell ref="A25:A40"/>
    <mergeCell ref="A41:A42"/>
    <mergeCell ref="B41:B42"/>
    <mergeCell ref="C41:E41"/>
    <mergeCell ref="G6:G7"/>
    <mergeCell ref="A5:E5"/>
    <mergeCell ref="A6:A7"/>
    <mergeCell ref="B6:B7"/>
    <mergeCell ref="C6:E6"/>
    <mergeCell ref="F6:F7"/>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 Pregled plata</vt:lpstr>
      <vt:lpstr>Zaposlenost i dinamika</vt:lpstr>
      <vt:lpstr>T6-Pregled naknada</vt:lpstr>
      <vt:lpstr>Pregled kapitalnih izdataka </vt:lpstr>
      <vt:lpstr>Pregled višegodišnjih projekata</vt:lpstr>
      <vt:lpstr>Bilans tabela</vt:lpstr>
      <vt:lpstr>Pregled IPA projekata</vt:lpstr>
      <vt:lpstr>Zakup</vt:lpstr>
      <vt:lpstr>STRUKTURA ZAPOSLENIH</vt:lpstr>
      <vt:lpstr>OBUKE</vt:lpstr>
      <vt:lpstr>SAZETAK ZAHTJEVA </vt:lpstr>
      <vt:lpstr>SAZETAK SA VRSTAMA RASHODA</vt:lpstr>
      <vt:lpstr>' Pregled plata'!Print_Area</vt:lpstr>
      <vt:lpstr>'Bilans tabela'!Print_Area</vt:lpstr>
      <vt:lpstr>'Pregled IPA projekata'!Print_Area</vt:lpstr>
      <vt:lpstr>'Pregled kapitalnih izdataka '!Print_Area</vt:lpstr>
      <vt:lpstr>'Pregled višegodišnjih projekata'!Print_Area</vt:lpstr>
      <vt:lpstr>'SAZETAK SA VRSTAMA RASHODA'!Print_Area</vt:lpstr>
      <vt:lpstr>'SAZETAK ZAHTJEVA '!Print_Area</vt:lpstr>
      <vt:lpstr>'T6-Pregled naknada'!Print_Area</vt:lpstr>
      <vt:lpstr>'Zaposlenost i dinamika'!Print_Area</vt:lpstr>
      <vt:lpstr>'STRUKTURA ZAPOSLENIH'!Print_Titles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Halida Pasic</dc:creator>
  <cp:lastModifiedBy>Milica Skokić</cp:lastModifiedBy>
  <cp:lastPrinted>2023-07-03T13:37:31Z</cp:lastPrinted>
  <dcterms:created xsi:type="dcterms:W3CDTF">2019-07-26T09:54:32Z</dcterms:created>
  <dcterms:modified xsi:type="dcterms:W3CDTF">2025-07-16T09:58:10Z</dcterms:modified>
</cp:coreProperties>
</file>